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pivotTables/pivotTable4.xml" ContentType="application/vnd.openxmlformats-officedocument.spreadsheetml.pivotTab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60" yWindow="75" windowWidth="17055" windowHeight="10830" tabRatio="842"/>
  </bookViews>
  <sheets>
    <sheet name="Page de garde" sheetId="10" r:id="rId1"/>
    <sheet name="11_Effort_PecheurAtypiq" sheetId="1" r:id="rId2"/>
    <sheet name="1.3.IntensitePecheurAtypiq" sheetId="6" r:id="rId3"/>
    <sheet name="09_CaptureAtypic" sheetId="2" r:id="rId4"/>
    <sheet name="2.2.CaptureMoyPechAtypique" sheetId="7" r:id="rId5"/>
    <sheet name="11_ProdAcadjiaEsp" sheetId="3" r:id="rId6"/>
    <sheet name="11_ProdAcadjiaEspGrap" sheetId="11" r:id="rId7"/>
    <sheet name="13_ProdAcadjia" sheetId="4" r:id="rId8"/>
    <sheet name="30_ProductionNationale_total" sheetId="5" r:id="rId9"/>
    <sheet name="ProductNat" sheetId="8" r:id="rId10"/>
  </sheets>
  <definedNames>
    <definedName name="_1_09_CaptureAtypic">'09_CaptureAtypic'!$A$1:$W$43</definedName>
    <definedName name="_2_11_Effort_PecheurAtypiq">'11_Effort_PecheurAtypiq'!$A$1:$P$43</definedName>
    <definedName name="_3_11_ProdAcadjiaEsp">'11_ProdAcadjiaEsp'!$A$1:$I$5</definedName>
    <definedName name="_4_13_ProdAcadjia">'13_ProdAcadjia'!$A$1:$Q$3</definedName>
    <definedName name="_5_30_ProductionNationale_total">'30_ProductionNationale_total'!$A$1:$I$56</definedName>
  </definedNames>
  <calcPr calcId="145621"/>
  <pivotCaches>
    <pivotCache cacheId="4" r:id="rId11"/>
    <pivotCache cacheId="5" r:id="rId12"/>
    <pivotCache cacheId="6" r:id="rId13"/>
    <pivotCache cacheId="7" r:id="rId14"/>
  </pivotCaches>
</workbook>
</file>

<file path=xl/calcChain.xml><?xml version="1.0" encoding="utf-8"?>
<calcChain xmlns="http://schemas.openxmlformats.org/spreadsheetml/2006/main">
  <c r="X3" i="2" l="1"/>
  <c r="X4" i="2"/>
  <c r="X5" i="2"/>
  <c r="X6" i="2"/>
  <c r="X2" i="2"/>
</calcChain>
</file>

<file path=xl/sharedStrings.xml><?xml version="1.0" encoding="utf-8"?>
<sst xmlns="http://schemas.openxmlformats.org/spreadsheetml/2006/main" count="351" uniqueCount="93">
  <si>
    <t>Annee</t>
  </si>
  <si>
    <t>Code_Pays</t>
  </si>
  <si>
    <t>MACRO_STRATE</t>
  </si>
  <si>
    <t>Sous_Strate</t>
  </si>
  <si>
    <t>SAISON</t>
  </si>
  <si>
    <t>nb_sorties</t>
  </si>
  <si>
    <t>NbObserv</t>
  </si>
  <si>
    <t>DureeSaison</t>
  </si>
  <si>
    <t>NbrPecheurAtyp</t>
  </si>
  <si>
    <t>FreqMoyHebdo</t>
  </si>
  <si>
    <t>NbMenageDsSiteSuivi</t>
  </si>
  <si>
    <t>NbMenagSousStrateDepl</t>
  </si>
  <si>
    <t>NbSiteSS</t>
  </si>
  <si>
    <t>TxPechAtypParMen</t>
  </si>
  <si>
    <t>NbPechAtypStratDepl</t>
  </si>
  <si>
    <t>Effort_Total</t>
  </si>
  <si>
    <t>Trimestre3</t>
  </si>
  <si>
    <t>Trimestre4</t>
  </si>
  <si>
    <t>CAP_TotSortPechAtyp</t>
  </si>
  <si>
    <t>ProdAtypicSitSuiv</t>
  </si>
  <si>
    <t>ProdAtypicSiteSuivi</t>
  </si>
  <si>
    <t>CapParSortMoy</t>
  </si>
  <si>
    <t>CapMoyPechAtypParJour</t>
  </si>
  <si>
    <t>PUH</t>
  </si>
  <si>
    <t>ProdAtypicSStrat</t>
  </si>
  <si>
    <t>Code_pays</t>
  </si>
  <si>
    <t>SuperStrate</t>
  </si>
  <si>
    <t>ESPECE</t>
  </si>
  <si>
    <t>CapMin_ton</t>
  </si>
  <si>
    <t>CapMoy_ton</t>
  </si>
  <si>
    <t>CapMax_ton</t>
  </si>
  <si>
    <t>Machoiron</t>
  </si>
  <si>
    <t>CarpesTilapia</t>
  </si>
  <si>
    <t>Silures</t>
  </si>
  <si>
    <t>NbrPecheurAcad</t>
  </si>
  <si>
    <t>NbSortSem</t>
  </si>
  <si>
    <t>TxPechAcadParMen</t>
  </si>
  <si>
    <t>NbPechAcadStratDepl</t>
  </si>
  <si>
    <t>DureeFonct</t>
  </si>
  <si>
    <t>NbreSiteSuivi</t>
  </si>
  <si>
    <t>CapTot</t>
  </si>
  <si>
    <t>PUP</t>
  </si>
  <si>
    <t>Prodacad_Ton</t>
  </si>
  <si>
    <t>ProdSousStrat_QOD</t>
  </si>
  <si>
    <t>ProdSousStrat_Atypic</t>
  </si>
  <si>
    <t>ProdSousStrat_Acad</t>
  </si>
  <si>
    <t>ProdTotSStrate</t>
  </si>
  <si>
    <t>Total général</t>
  </si>
  <si>
    <t>Somme de Effort_Total</t>
  </si>
  <si>
    <t>CPU_Kg</t>
  </si>
  <si>
    <t>Moyenne de CPU_Kg</t>
  </si>
  <si>
    <t>Données</t>
  </si>
  <si>
    <t>Product_QOD</t>
  </si>
  <si>
    <t>Product_Atypic</t>
  </si>
  <si>
    <t>Product_Acadja</t>
  </si>
  <si>
    <r>
      <t xml:space="preserve">3. 1.2bis.  Intensité d’activité de pêche des pêcheurs atypiques (données QAS et EC) : nombre de sorties extrapolées avec données EC _ diagramme bâtons. Indicateur (Effort_Total) est calculé ici. Tableau croisé et graphique sont obtenus dans la feuille excel: </t>
    </r>
    <r>
      <rPr>
        <b/>
        <u/>
        <sz val="12"/>
        <color rgb="FFC00000"/>
        <rFont val="MS Sans Serif"/>
        <family val="2"/>
      </rPr>
      <t>11_Nbre_sortieAtypic</t>
    </r>
  </si>
  <si>
    <r>
      <t xml:space="preserve">2. 2.2. Captures moyennes par sortie des pêcheurs atypiques (QAS).  Le CPUE_kg est calculé ici : </t>
    </r>
    <r>
      <rPr>
        <b/>
        <sz val="12"/>
        <color rgb="FFC00000"/>
        <rFont val="MS Sans Serif"/>
        <family val="2"/>
      </rPr>
      <t xml:space="preserve">CPU_Kg= (ProdAtypicSStrat*1000)/Effort_Total. </t>
    </r>
    <r>
      <rPr>
        <b/>
        <sz val="12"/>
        <rFont val="MS Sans Serif"/>
        <family val="2"/>
      </rPr>
      <t>Tableau croisé et graphique sont réalisés dans la feuille</t>
    </r>
    <r>
      <rPr>
        <b/>
        <sz val="12"/>
        <color rgb="FFC00000"/>
        <rFont val="MS Sans Serif"/>
        <family val="2"/>
      </rPr>
      <t xml:space="preserve"> :</t>
    </r>
    <r>
      <rPr>
        <b/>
        <u/>
        <sz val="12"/>
        <color rgb="FFC00000"/>
        <rFont val="MS Sans Serif"/>
        <family val="2"/>
      </rPr>
      <t xml:space="preserve"> 09_GraphCapMoyAtypic</t>
    </r>
  </si>
  <si>
    <r>
      <t xml:space="preserve">2. Production totale nationale pour les pêches de débarquement, atypiques et acadjas  histogramme (t) est réalisé ici à travers cette feuille. Tableau croisé et graphiques sont réalisés dans la feuille  </t>
    </r>
    <r>
      <rPr>
        <b/>
        <u/>
        <sz val="12"/>
        <color rgb="FFC00000"/>
        <rFont val="MS Sans Serif"/>
        <family val="2"/>
      </rPr>
      <t>ProductNat</t>
    </r>
  </si>
  <si>
    <t>Activite des Pecheurs  Atypique , Acadja et Production Nationale</t>
  </si>
  <si>
    <t>BN</t>
  </si>
  <si>
    <t>Strate du Centre</t>
  </si>
  <si>
    <t>fleuve zou</t>
  </si>
  <si>
    <t>lac sre</t>
  </si>
  <si>
    <t>Strate du Sud</t>
  </si>
  <si>
    <t>Lac Aheme 2</t>
  </si>
  <si>
    <t>Total Strate du Centre</t>
  </si>
  <si>
    <t>Total Strate du Sud</t>
  </si>
  <si>
    <t>Parachanasp.</t>
  </si>
  <si>
    <t>Autres</t>
  </si>
  <si>
    <t>Crabes</t>
  </si>
  <si>
    <t>Elops, Guinée</t>
  </si>
  <si>
    <t>Mulet</t>
  </si>
  <si>
    <t>(Tous)</t>
  </si>
  <si>
    <t>Étiquettes de lignes</t>
  </si>
  <si>
    <t>Étiquettes de colonnes</t>
  </si>
  <si>
    <t>Somme de CapMoy_ton</t>
  </si>
  <si>
    <t>lac azilii</t>
  </si>
  <si>
    <t>Fleuve Oueme 1</t>
  </si>
  <si>
    <t>Lac Nokoue 1</t>
  </si>
  <si>
    <t>Lac Nokoue 2</t>
  </si>
  <si>
    <t>Lac Toho</t>
  </si>
  <si>
    <t>Lagune Cotiere</t>
  </si>
  <si>
    <t>lagune cotiere lac toho</t>
  </si>
  <si>
    <t>Lagune Porto_Novo</t>
  </si>
  <si>
    <t xml:space="preserve">3.2. Production totale nationale pour les pêches de débarquement, les pêches atypiques et les pêches acadjas </t>
  </si>
  <si>
    <t>30_ProductionNationale_total (Feuille Excel)</t>
  </si>
  <si>
    <t xml:space="preserve">2.2. Captures moyennes par sortie des pêcheurs atypiques </t>
  </si>
  <si>
    <t>1.3. Intensité d’activité de pêche des pêcheurs atypiques (données QAS et EC)</t>
  </si>
  <si>
    <t>Total</t>
  </si>
  <si>
    <t>09_CaptureAtypic (Feuille Excel)</t>
  </si>
  <si>
    <t>11_Effort_PecheurAtypiq (Feuille Excel)</t>
  </si>
  <si>
    <t>11_ProdAcadjiaEsp (Feuille excel)</t>
  </si>
  <si>
    <t>13_ProdAcadjia (Feuille excel)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</si>
</sst>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MS Sans Serif"/>
      <family val="2"/>
    </font>
    <font>
      <b/>
      <sz val="10"/>
      <name val="MS Sans Serif"/>
      <family val="2"/>
    </font>
    <font>
      <u/>
      <sz val="10"/>
      <color indexed="12"/>
      <name val="MS Sans Serif"/>
      <family val="2"/>
    </font>
    <font>
      <sz val="11"/>
      <name val="MS Sans Serif"/>
      <family val="2"/>
    </font>
    <font>
      <sz val="12"/>
      <name val="MS Sans Serif"/>
      <family val="2"/>
    </font>
    <font>
      <b/>
      <sz val="12"/>
      <color rgb="FFC00000"/>
      <name val="MS Sans Serif"/>
      <family val="2"/>
    </font>
    <font>
      <b/>
      <u/>
      <sz val="12"/>
      <color rgb="FFC00000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u/>
      <sz val="11"/>
      <color indexed="12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1" xfId="0" applyNumberFormat="1" applyBorder="1"/>
    <xf numFmtId="0" fontId="0" fillId="0" borderId="10" xfId="0" applyNumberFormat="1" applyBorder="1"/>
    <xf numFmtId="0" fontId="0" fillId="0" borderId="5" xfId="0" applyNumberFormat="1" applyBorder="1"/>
    <xf numFmtId="0" fontId="0" fillId="0" borderId="0" xfId="0" applyNumberFormat="1"/>
    <xf numFmtId="0" fontId="0" fillId="0" borderId="6" xfId="0" applyNumberFormat="1" applyBorder="1"/>
    <xf numFmtId="0" fontId="0" fillId="0" borderId="11" xfId="0" applyNumberFormat="1" applyBorder="1"/>
    <xf numFmtId="0" fontId="1" fillId="2" borderId="0" xfId="0" applyFont="1" applyFill="1" applyAlignment="1">
      <alignment vertical="center" textRotation="90"/>
    </xf>
    <xf numFmtId="0" fontId="0" fillId="0" borderId="12" xfId="0" applyNumberFormat="1" applyBorder="1"/>
    <xf numFmtId="0" fontId="0" fillId="0" borderId="13" xfId="0" applyNumberFormat="1" applyBorder="1"/>
    <xf numFmtId="0" fontId="0" fillId="0" borderId="14" xfId="0" applyNumberFormat="1" applyBorder="1"/>
    <xf numFmtId="0" fontId="0" fillId="0" borderId="1" xfId="0" applyBorder="1" applyAlignment="1">
      <alignment textRotation="90"/>
    </xf>
    <xf numFmtId="0" fontId="0" fillId="0" borderId="10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9" xfId="0" pivotButton="1" applyBorder="1"/>
    <xf numFmtId="0" fontId="0" fillId="0" borderId="9" xfId="0" applyBorder="1"/>
    <xf numFmtId="0" fontId="1" fillId="2" borderId="0" xfId="0" applyFont="1" applyFill="1" applyAlignment="1">
      <alignment horizontal="center" vertical="center" textRotation="90"/>
    </xf>
    <xf numFmtId="0" fontId="0" fillId="3" borderId="0" xfId="0" applyFill="1"/>
    <xf numFmtId="0" fontId="1" fillId="0" borderId="0" xfId="0" applyFont="1" applyAlignment="1">
      <alignment vertical="center"/>
    </xf>
    <xf numFmtId="4" fontId="0" fillId="3" borderId="0" xfId="0" applyNumberFormat="1" applyFill="1"/>
    <xf numFmtId="0" fontId="1" fillId="3" borderId="0" xfId="0" applyFont="1" applyFill="1"/>
    <xf numFmtId="4" fontId="1" fillId="3" borderId="0" xfId="0" applyNumberFormat="1" applyFont="1" applyFill="1"/>
    <xf numFmtId="0" fontId="1" fillId="2" borderId="0" xfId="0" applyFont="1" applyFill="1" applyAlignment="1">
      <alignment vertical="center"/>
    </xf>
    <xf numFmtId="0" fontId="0" fillId="4" borderId="0" xfId="0" applyFill="1"/>
    <xf numFmtId="0" fontId="1" fillId="4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5" borderId="0" xfId="0" applyFill="1"/>
    <xf numFmtId="0" fontId="3" fillId="5" borderId="0" xfId="0" applyFont="1" applyFill="1"/>
    <xf numFmtId="0" fontId="9" fillId="5" borderId="0" xfId="1" applyFont="1" applyFill="1"/>
    <xf numFmtId="0" fontId="3" fillId="5" borderId="0" xfId="0" applyFont="1" applyFill="1" applyAlignment="1">
      <alignment horizontal="left" indent="1"/>
    </xf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3" borderId="0" xfId="0" applyFont="1" applyFill="1"/>
    <xf numFmtId="0" fontId="1" fillId="2" borderId="0" xfId="0" applyFont="1" applyFill="1"/>
    <xf numFmtId="0" fontId="1" fillId="2" borderId="0" xfId="0" applyFont="1" applyFill="1" applyAlignment="1">
      <alignment textRotation="90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textRotation="90"/>
    </xf>
    <xf numFmtId="0" fontId="2" fillId="5" borderId="0" xfId="1" applyFill="1" applyAlignment="1">
      <alignment horizontal="left" indent="3"/>
    </xf>
    <xf numFmtId="0" fontId="9" fillId="5" borderId="0" xfId="1" applyFont="1" applyFill="1" applyAlignment="1">
      <alignment horizontal="left" indent="3"/>
    </xf>
    <xf numFmtId="0" fontId="8" fillId="5" borderId="0" xfId="0" applyFont="1" applyFill="1" applyAlignment="1">
      <alignment horizontal="center"/>
    </xf>
    <xf numFmtId="0" fontId="4" fillId="2" borderId="0" xfId="0" applyFont="1" applyFill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2">
    <dxf>
      <alignment textRotation="90" readingOrder="0"/>
    </dxf>
    <dxf>
      <alignment textRotation="9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[Activite_Pecheur_Atypiq_Acadja_ProdNational_modele_trimetre4_2015.xlsx]1.3.IntensitePecheurAtypiq!Tableau croisé dynamique1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Nombre de sorties des pêcheurs atypiques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129602540688865"/>
          <c:y val="0.11543911949277945"/>
          <c:w val="0.77267456063779438"/>
          <c:h val="0.6091493910854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'1.3.IntensitePecheurAtypiq'!$C$3:$C$4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multiLvlStrRef>
              <c:f>'1.3.IntensitePecheurAtypiq'!$A$5:$B$9</c:f>
              <c:multiLvlStrCache>
                <c:ptCount val="2"/>
                <c:lvl>
                  <c:pt idx="0">
                    <c:v>fleuve zou</c:v>
                  </c:pt>
                  <c:pt idx="1">
                    <c:v>Lac Aheme 2</c:v>
                  </c:pt>
                </c:lvl>
                <c:lvl>
                  <c:pt idx="0">
                    <c:v>Strate du Centre</c:v>
                  </c:pt>
                  <c:pt idx="1">
                    <c:v>Strate du Sud</c:v>
                  </c:pt>
                </c:lvl>
              </c:multiLvlStrCache>
            </c:multiLvlStrRef>
          </c:cat>
          <c:val>
            <c:numRef>
              <c:f>'1.3.IntensitePecheurAtypiq'!$C$5:$C$9</c:f>
              <c:numCache>
                <c:formatCode>General</c:formatCode>
                <c:ptCount val="2"/>
                <c:pt idx="0">
                  <c:v>776.71</c:v>
                </c:pt>
                <c:pt idx="1">
                  <c:v>28464.11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091904"/>
        <c:axId val="156093440"/>
      </c:barChart>
      <c:catAx>
        <c:axId val="15609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56093440"/>
        <c:crosses val="autoZero"/>
        <c:auto val="0"/>
        <c:lblAlgn val="ctr"/>
        <c:lblOffset val="100"/>
        <c:noMultiLvlLbl val="0"/>
      </c:catAx>
      <c:valAx>
        <c:axId val="156093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56091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[Activite_Pecheur_Atypiq_Acadja_ProdNational_modele_trimetre4_2015.xlsx]2.2.CaptureMoyPechAtypique!Tableau croisé dynamique2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Capture moyenne par sortie des pêcheurs atypiques</a:t>
            </a:r>
            <a:r>
              <a:rPr lang="en-US" baseline="0"/>
              <a:t> (kg)</a:t>
            </a:r>
            <a:r>
              <a:rPr lang="en-US"/>
              <a:t> 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313860190813995"/>
          <c:y val="0.1585749972846747"/>
          <c:w val="0.82151646919304655"/>
          <c:h val="0.603884582853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'2.2.CaptureMoyPechAtypique'!$C$3:$C$4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multiLvlStrRef>
              <c:f>'2.2.CaptureMoyPechAtypique'!$A$5:$B$9</c:f>
              <c:multiLvlStrCache>
                <c:ptCount val="2"/>
                <c:lvl>
                  <c:pt idx="0">
                    <c:v>fleuve zou</c:v>
                  </c:pt>
                  <c:pt idx="1">
                    <c:v>Lac Aheme 2</c:v>
                  </c:pt>
                </c:lvl>
                <c:lvl>
                  <c:pt idx="0">
                    <c:v>Strate du Centre</c:v>
                  </c:pt>
                  <c:pt idx="1">
                    <c:v>Strate du Sud</c:v>
                  </c:pt>
                </c:lvl>
              </c:multiLvlStrCache>
            </c:multiLvlStrRef>
          </c:cat>
          <c:val>
            <c:numRef>
              <c:f>'2.2.CaptureMoyPechAtypique'!$C$5:$C$9</c:f>
              <c:numCache>
                <c:formatCode>General</c:formatCode>
                <c:ptCount val="2"/>
                <c:pt idx="0">
                  <c:v>6.488908344169638</c:v>
                </c:pt>
                <c:pt idx="1">
                  <c:v>1.7242766417077506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415488"/>
        <c:axId val="156417024"/>
      </c:barChart>
      <c:catAx>
        <c:axId val="15641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417024"/>
        <c:crosses val="autoZero"/>
        <c:auto val="0"/>
        <c:lblAlgn val="ctr"/>
        <c:lblOffset val="100"/>
        <c:noMultiLvlLbl val="0"/>
      </c:catAx>
      <c:valAx>
        <c:axId val="156417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Quantité (kg)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64154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fr-F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[Activite_Pecheur_Atypiq_Acadja_ProdNational_modele_trimetre4_2015.xlsx]11_ProdAcadjiaEspGrap!Tableau croisé dynamique1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'11_ProdAcadjiaEspGrap'!$B$3:$B$4</c:f>
              <c:strCache>
                <c:ptCount val="1"/>
                <c:pt idx="0">
                  <c:v>Autres</c:v>
                </c:pt>
              </c:strCache>
            </c:strRef>
          </c:tx>
          <c:invertIfNegative val="0"/>
          <c:cat>
            <c:multiLvlStrRef>
              <c:f>'11_ProdAcadjiaEspGrap'!$A$5:$A$9</c:f>
              <c:multiLvlStrCache>
                <c:ptCount val="2"/>
                <c:lvl>
                  <c:pt idx="0">
                    <c:v>fleuve zou</c:v>
                  </c:pt>
                  <c:pt idx="1">
                    <c:v>Lac Aheme 2</c:v>
                  </c:pt>
                </c:lvl>
                <c:lvl>
                  <c:pt idx="0">
                    <c:v>Strate du Centre</c:v>
                  </c:pt>
                  <c:pt idx="1">
                    <c:v>Strate du Sud</c:v>
                  </c:pt>
                </c:lvl>
              </c:multiLvlStrCache>
            </c:multiLvlStrRef>
          </c:cat>
          <c:val>
            <c:numRef>
              <c:f>'11_ProdAcadjiaEspGrap'!$B$5:$B$9</c:f>
              <c:numCache>
                <c:formatCode>General</c:formatCode>
                <c:ptCount val="2"/>
                <c:pt idx="1">
                  <c:v>0.41</c:v>
                </c:pt>
              </c:numCache>
            </c:numRef>
          </c:val>
        </c:ser>
        <c:ser>
          <c:idx val="1"/>
          <c:order val="1"/>
          <c:tx>
            <c:strRef>
              <c:f>'11_ProdAcadjiaEspGrap'!$C$3:$C$4</c:f>
              <c:strCache>
                <c:ptCount val="1"/>
                <c:pt idx="0">
                  <c:v>CarpesTilapia</c:v>
                </c:pt>
              </c:strCache>
            </c:strRef>
          </c:tx>
          <c:invertIfNegative val="0"/>
          <c:cat>
            <c:multiLvlStrRef>
              <c:f>'11_ProdAcadjiaEspGrap'!$A$5:$A$9</c:f>
              <c:multiLvlStrCache>
                <c:ptCount val="2"/>
                <c:lvl>
                  <c:pt idx="0">
                    <c:v>fleuve zou</c:v>
                  </c:pt>
                  <c:pt idx="1">
                    <c:v>Lac Aheme 2</c:v>
                  </c:pt>
                </c:lvl>
                <c:lvl>
                  <c:pt idx="0">
                    <c:v>Strate du Centre</c:v>
                  </c:pt>
                  <c:pt idx="1">
                    <c:v>Strate du Sud</c:v>
                  </c:pt>
                </c:lvl>
              </c:multiLvlStrCache>
            </c:multiLvlStrRef>
          </c:cat>
          <c:val>
            <c:numRef>
              <c:f>'11_ProdAcadjiaEspGrap'!$C$5:$C$9</c:f>
              <c:numCache>
                <c:formatCode>General</c:formatCode>
                <c:ptCount val="2"/>
                <c:pt idx="0">
                  <c:v>192.85</c:v>
                </c:pt>
                <c:pt idx="1">
                  <c:v>46.120000000000005</c:v>
                </c:pt>
              </c:numCache>
            </c:numRef>
          </c:val>
        </c:ser>
        <c:ser>
          <c:idx val="2"/>
          <c:order val="2"/>
          <c:tx>
            <c:strRef>
              <c:f>'11_ProdAcadjiaEspGrap'!$D$3:$D$4</c:f>
              <c:strCache>
                <c:ptCount val="1"/>
                <c:pt idx="0">
                  <c:v>Crabes</c:v>
                </c:pt>
              </c:strCache>
            </c:strRef>
          </c:tx>
          <c:invertIfNegative val="0"/>
          <c:cat>
            <c:multiLvlStrRef>
              <c:f>'11_ProdAcadjiaEspGrap'!$A$5:$A$9</c:f>
              <c:multiLvlStrCache>
                <c:ptCount val="2"/>
                <c:lvl>
                  <c:pt idx="0">
                    <c:v>fleuve zou</c:v>
                  </c:pt>
                  <c:pt idx="1">
                    <c:v>Lac Aheme 2</c:v>
                  </c:pt>
                </c:lvl>
                <c:lvl>
                  <c:pt idx="0">
                    <c:v>Strate du Centre</c:v>
                  </c:pt>
                  <c:pt idx="1">
                    <c:v>Strate du Sud</c:v>
                  </c:pt>
                </c:lvl>
              </c:multiLvlStrCache>
            </c:multiLvlStrRef>
          </c:cat>
          <c:val>
            <c:numRef>
              <c:f>'11_ProdAcadjiaEspGrap'!$D$5:$D$9</c:f>
              <c:numCache>
                <c:formatCode>General</c:formatCode>
                <c:ptCount val="2"/>
                <c:pt idx="1">
                  <c:v>0.53</c:v>
                </c:pt>
              </c:numCache>
            </c:numRef>
          </c:val>
        </c:ser>
        <c:ser>
          <c:idx val="3"/>
          <c:order val="3"/>
          <c:tx>
            <c:strRef>
              <c:f>'11_ProdAcadjiaEspGrap'!$E$3:$E$4</c:f>
              <c:strCache>
                <c:ptCount val="1"/>
                <c:pt idx="0">
                  <c:v>Elops, Guinée</c:v>
                </c:pt>
              </c:strCache>
            </c:strRef>
          </c:tx>
          <c:invertIfNegative val="0"/>
          <c:cat>
            <c:multiLvlStrRef>
              <c:f>'11_ProdAcadjiaEspGrap'!$A$5:$A$9</c:f>
              <c:multiLvlStrCache>
                <c:ptCount val="2"/>
                <c:lvl>
                  <c:pt idx="0">
                    <c:v>fleuve zou</c:v>
                  </c:pt>
                  <c:pt idx="1">
                    <c:v>Lac Aheme 2</c:v>
                  </c:pt>
                </c:lvl>
                <c:lvl>
                  <c:pt idx="0">
                    <c:v>Strate du Centre</c:v>
                  </c:pt>
                  <c:pt idx="1">
                    <c:v>Strate du Sud</c:v>
                  </c:pt>
                </c:lvl>
              </c:multiLvlStrCache>
            </c:multiLvlStrRef>
          </c:cat>
          <c:val>
            <c:numRef>
              <c:f>'11_ProdAcadjiaEspGrap'!$E$5:$E$9</c:f>
              <c:numCache>
                <c:formatCode>General</c:formatCode>
                <c:ptCount val="2"/>
                <c:pt idx="1">
                  <c:v>0.67</c:v>
                </c:pt>
              </c:numCache>
            </c:numRef>
          </c:val>
        </c:ser>
        <c:ser>
          <c:idx val="4"/>
          <c:order val="4"/>
          <c:tx>
            <c:strRef>
              <c:f>'11_ProdAcadjiaEspGrap'!$F$3:$F$4</c:f>
              <c:strCache>
                <c:ptCount val="1"/>
                <c:pt idx="0">
                  <c:v>Machoiron</c:v>
                </c:pt>
              </c:strCache>
            </c:strRef>
          </c:tx>
          <c:invertIfNegative val="0"/>
          <c:cat>
            <c:multiLvlStrRef>
              <c:f>'11_ProdAcadjiaEspGrap'!$A$5:$A$9</c:f>
              <c:multiLvlStrCache>
                <c:ptCount val="2"/>
                <c:lvl>
                  <c:pt idx="0">
                    <c:v>fleuve zou</c:v>
                  </c:pt>
                  <c:pt idx="1">
                    <c:v>Lac Aheme 2</c:v>
                  </c:pt>
                </c:lvl>
                <c:lvl>
                  <c:pt idx="0">
                    <c:v>Strate du Centre</c:v>
                  </c:pt>
                  <c:pt idx="1">
                    <c:v>Strate du Sud</c:v>
                  </c:pt>
                </c:lvl>
              </c:multiLvlStrCache>
            </c:multiLvlStrRef>
          </c:cat>
          <c:val>
            <c:numRef>
              <c:f>'11_ProdAcadjiaEspGrap'!$F$5:$F$9</c:f>
              <c:numCache>
                <c:formatCode>General</c:formatCode>
                <c:ptCount val="2"/>
                <c:pt idx="0">
                  <c:v>6.47</c:v>
                </c:pt>
                <c:pt idx="1">
                  <c:v>4.41</c:v>
                </c:pt>
              </c:numCache>
            </c:numRef>
          </c:val>
        </c:ser>
        <c:ser>
          <c:idx val="5"/>
          <c:order val="5"/>
          <c:tx>
            <c:strRef>
              <c:f>'11_ProdAcadjiaEspGrap'!$G$3:$G$4</c:f>
              <c:strCache>
                <c:ptCount val="1"/>
                <c:pt idx="0">
                  <c:v>Mulet</c:v>
                </c:pt>
              </c:strCache>
            </c:strRef>
          </c:tx>
          <c:invertIfNegative val="0"/>
          <c:cat>
            <c:multiLvlStrRef>
              <c:f>'11_ProdAcadjiaEspGrap'!$A$5:$A$9</c:f>
              <c:multiLvlStrCache>
                <c:ptCount val="2"/>
                <c:lvl>
                  <c:pt idx="0">
                    <c:v>fleuve zou</c:v>
                  </c:pt>
                  <c:pt idx="1">
                    <c:v>Lac Aheme 2</c:v>
                  </c:pt>
                </c:lvl>
                <c:lvl>
                  <c:pt idx="0">
                    <c:v>Strate du Centre</c:v>
                  </c:pt>
                  <c:pt idx="1">
                    <c:v>Strate du Sud</c:v>
                  </c:pt>
                </c:lvl>
              </c:multiLvlStrCache>
            </c:multiLvlStrRef>
          </c:cat>
          <c:val>
            <c:numRef>
              <c:f>'11_ProdAcadjiaEspGrap'!$G$5:$G$9</c:f>
              <c:numCache>
                <c:formatCode>General</c:formatCode>
                <c:ptCount val="2"/>
                <c:pt idx="1">
                  <c:v>0.42000000000000004</c:v>
                </c:pt>
              </c:numCache>
            </c:numRef>
          </c:val>
        </c:ser>
        <c:ser>
          <c:idx val="6"/>
          <c:order val="6"/>
          <c:tx>
            <c:strRef>
              <c:f>'11_ProdAcadjiaEspGrap'!$H$3:$H$4</c:f>
              <c:strCache>
                <c:ptCount val="1"/>
                <c:pt idx="0">
                  <c:v>Parachanasp.</c:v>
                </c:pt>
              </c:strCache>
            </c:strRef>
          </c:tx>
          <c:invertIfNegative val="0"/>
          <c:cat>
            <c:multiLvlStrRef>
              <c:f>'11_ProdAcadjiaEspGrap'!$A$5:$A$9</c:f>
              <c:multiLvlStrCache>
                <c:ptCount val="2"/>
                <c:lvl>
                  <c:pt idx="0">
                    <c:v>fleuve zou</c:v>
                  </c:pt>
                  <c:pt idx="1">
                    <c:v>Lac Aheme 2</c:v>
                  </c:pt>
                </c:lvl>
                <c:lvl>
                  <c:pt idx="0">
                    <c:v>Strate du Centre</c:v>
                  </c:pt>
                  <c:pt idx="1">
                    <c:v>Strate du Sud</c:v>
                  </c:pt>
                </c:lvl>
              </c:multiLvlStrCache>
            </c:multiLvlStrRef>
          </c:cat>
          <c:val>
            <c:numRef>
              <c:f>'11_ProdAcadjiaEspGrap'!$H$5:$H$9</c:f>
              <c:numCache>
                <c:formatCode>General</c:formatCode>
                <c:ptCount val="2"/>
                <c:pt idx="0">
                  <c:v>68.02</c:v>
                </c:pt>
              </c:numCache>
            </c:numRef>
          </c:val>
        </c:ser>
        <c:ser>
          <c:idx val="7"/>
          <c:order val="7"/>
          <c:tx>
            <c:strRef>
              <c:f>'11_ProdAcadjiaEspGrap'!$I$3:$I$4</c:f>
              <c:strCache>
                <c:ptCount val="1"/>
                <c:pt idx="0">
                  <c:v>Silures</c:v>
                </c:pt>
              </c:strCache>
            </c:strRef>
          </c:tx>
          <c:invertIfNegative val="0"/>
          <c:cat>
            <c:multiLvlStrRef>
              <c:f>'11_ProdAcadjiaEspGrap'!$A$5:$A$9</c:f>
              <c:multiLvlStrCache>
                <c:ptCount val="2"/>
                <c:lvl>
                  <c:pt idx="0">
                    <c:v>fleuve zou</c:v>
                  </c:pt>
                  <c:pt idx="1">
                    <c:v>Lac Aheme 2</c:v>
                  </c:pt>
                </c:lvl>
                <c:lvl>
                  <c:pt idx="0">
                    <c:v>Strate du Centre</c:v>
                  </c:pt>
                  <c:pt idx="1">
                    <c:v>Strate du Sud</c:v>
                  </c:pt>
                </c:lvl>
              </c:multiLvlStrCache>
            </c:multiLvlStrRef>
          </c:cat>
          <c:val>
            <c:numRef>
              <c:f>'11_ProdAcadjiaEspGrap'!$I$5:$I$9</c:f>
              <c:numCache>
                <c:formatCode>General</c:formatCode>
                <c:ptCount val="2"/>
                <c:pt idx="0">
                  <c:v>46.16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514560"/>
        <c:axId val="156528640"/>
      </c:barChart>
      <c:catAx>
        <c:axId val="156514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56528640"/>
        <c:crosses val="autoZero"/>
        <c:auto val="1"/>
        <c:lblAlgn val="ctr"/>
        <c:lblOffset val="100"/>
        <c:noMultiLvlLbl val="0"/>
      </c:catAx>
      <c:valAx>
        <c:axId val="156528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514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[Activite_Pecheur_Atypiq_Acadja_ProdNational_modele_trimetre4_2015.xlsx]ProductNat!Tableau croisé dynamique3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fr-FR"/>
              <a:t>Production des différents types de pêches (tonne)</a:t>
            </a:r>
          </a:p>
        </c:rich>
      </c:tx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955268073078096"/>
          <c:y val="0.10877368971955666"/>
          <c:w val="0.79821375065803268"/>
          <c:h val="0.462583058848004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ProductNat!$C$3:$C$4</c:f>
              <c:strCache>
                <c:ptCount val="1"/>
                <c:pt idx="0">
                  <c:v>Product_QOD</c:v>
                </c:pt>
              </c:strCache>
            </c:strRef>
          </c:tx>
          <c:invertIfNegative val="0"/>
          <c:cat>
            <c:multiLvlStrRef>
              <c:f>ProductNat!$A$5:$B$15</c:f>
              <c:multiLvlStrCache>
                <c:ptCount val="8"/>
                <c:lvl>
                  <c:pt idx="0">
                    <c:v>fleuve zou</c:v>
                  </c:pt>
                  <c:pt idx="1">
                    <c:v>lac azilii</c:v>
                  </c:pt>
                  <c:pt idx="2">
                    <c:v>lac sre</c:v>
                  </c:pt>
                  <c:pt idx="3">
                    <c:v>Lac Aheme 2</c:v>
                  </c:pt>
                  <c:pt idx="4">
                    <c:v>Lac Nokoue 2</c:v>
                  </c:pt>
                  <c:pt idx="5">
                    <c:v>Lac Toho</c:v>
                  </c:pt>
                  <c:pt idx="6">
                    <c:v>Lagune Cotiere</c:v>
                  </c:pt>
                  <c:pt idx="7">
                    <c:v>Lagune Porto_Novo</c:v>
                  </c:pt>
                </c:lvl>
                <c:lvl>
                  <c:pt idx="0">
                    <c:v>Strate du Centre</c:v>
                  </c:pt>
                  <c:pt idx="3">
                    <c:v>Strate du Sud</c:v>
                  </c:pt>
                </c:lvl>
              </c:multiLvlStrCache>
            </c:multiLvlStrRef>
          </c:cat>
          <c:val>
            <c:numRef>
              <c:f>ProductNat!$C$5:$C$15</c:f>
              <c:numCache>
                <c:formatCode>General</c:formatCode>
                <c:ptCount val="8"/>
                <c:pt idx="0">
                  <c:v>122.20999999999998</c:v>
                </c:pt>
                <c:pt idx="1">
                  <c:v>344.00000000000006</c:v>
                </c:pt>
                <c:pt idx="2">
                  <c:v>19.610000000000003</c:v>
                </c:pt>
                <c:pt idx="3">
                  <c:v>1619.4900000000002</c:v>
                </c:pt>
                <c:pt idx="4">
                  <c:v>836.93999999999994</c:v>
                </c:pt>
                <c:pt idx="5">
                  <c:v>174.60999999999999</c:v>
                </c:pt>
                <c:pt idx="6">
                  <c:v>36.769999999999996</c:v>
                </c:pt>
                <c:pt idx="7">
                  <c:v>4033.91</c:v>
                </c:pt>
              </c:numCache>
            </c:numRef>
          </c:val>
        </c:ser>
        <c:ser>
          <c:idx val="1"/>
          <c:order val="1"/>
          <c:tx>
            <c:strRef>
              <c:f>ProductNat!$D$3:$D$4</c:f>
              <c:strCache>
                <c:ptCount val="1"/>
                <c:pt idx="0">
                  <c:v>Product_Atypic</c:v>
                </c:pt>
              </c:strCache>
            </c:strRef>
          </c:tx>
          <c:invertIfNegative val="0"/>
          <c:cat>
            <c:multiLvlStrRef>
              <c:f>ProductNat!$A$5:$B$15</c:f>
              <c:multiLvlStrCache>
                <c:ptCount val="8"/>
                <c:lvl>
                  <c:pt idx="0">
                    <c:v>fleuve zou</c:v>
                  </c:pt>
                  <c:pt idx="1">
                    <c:v>lac azilii</c:v>
                  </c:pt>
                  <c:pt idx="2">
                    <c:v>lac sre</c:v>
                  </c:pt>
                  <c:pt idx="3">
                    <c:v>Lac Aheme 2</c:v>
                  </c:pt>
                  <c:pt idx="4">
                    <c:v>Lac Nokoue 2</c:v>
                  </c:pt>
                  <c:pt idx="5">
                    <c:v>Lac Toho</c:v>
                  </c:pt>
                  <c:pt idx="6">
                    <c:v>Lagune Cotiere</c:v>
                  </c:pt>
                  <c:pt idx="7">
                    <c:v>Lagune Porto_Novo</c:v>
                  </c:pt>
                </c:lvl>
                <c:lvl>
                  <c:pt idx="0">
                    <c:v>Strate du Centre</c:v>
                  </c:pt>
                  <c:pt idx="3">
                    <c:v>Strate du Sud</c:v>
                  </c:pt>
                </c:lvl>
              </c:multiLvlStrCache>
            </c:multiLvlStrRef>
          </c:cat>
          <c:val>
            <c:numRef>
              <c:f>ProductNat!$D$5:$D$15</c:f>
              <c:numCache>
                <c:formatCode>General</c:formatCode>
                <c:ptCount val="8"/>
                <c:pt idx="0">
                  <c:v>5.04</c:v>
                </c:pt>
                <c:pt idx="3">
                  <c:v>49.08</c:v>
                </c:pt>
              </c:numCache>
            </c:numRef>
          </c:val>
        </c:ser>
        <c:ser>
          <c:idx val="2"/>
          <c:order val="2"/>
          <c:tx>
            <c:strRef>
              <c:f>ProductNat!$E$3:$E$4</c:f>
              <c:strCache>
                <c:ptCount val="1"/>
                <c:pt idx="0">
                  <c:v>Product_Acadja</c:v>
                </c:pt>
              </c:strCache>
            </c:strRef>
          </c:tx>
          <c:invertIfNegative val="0"/>
          <c:cat>
            <c:multiLvlStrRef>
              <c:f>ProductNat!$A$5:$B$15</c:f>
              <c:multiLvlStrCache>
                <c:ptCount val="8"/>
                <c:lvl>
                  <c:pt idx="0">
                    <c:v>fleuve zou</c:v>
                  </c:pt>
                  <c:pt idx="1">
                    <c:v>lac azilii</c:v>
                  </c:pt>
                  <c:pt idx="2">
                    <c:v>lac sre</c:v>
                  </c:pt>
                  <c:pt idx="3">
                    <c:v>Lac Aheme 2</c:v>
                  </c:pt>
                  <c:pt idx="4">
                    <c:v>Lac Nokoue 2</c:v>
                  </c:pt>
                  <c:pt idx="5">
                    <c:v>Lac Toho</c:v>
                  </c:pt>
                  <c:pt idx="6">
                    <c:v>Lagune Cotiere</c:v>
                  </c:pt>
                  <c:pt idx="7">
                    <c:v>Lagune Porto_Novo</c:v>
                  </c:pt>
                </c:lvl>
                <c:lvl>
                  <c:pt idx="0">
                    <c:v>Strate du Centre</c:v>
                  </c:pt>
                  <c:pt idx="3">
                    <c:v>Strate du Sud</c:v>
                  </c:pt>
                </c:lvl>
              </c:multiLvlStrCache>
            </c:multiLvlStrRef>
          </c:cat>
          <c:val>
            <c:numRef>
              <c:f>ProductNat!$E$5:$E$15</c:f>
              <c:numCache>
                <c:formatCode>General</c:formatCode>
                <c:ptCount val="8"/>
                <c:pt idx="3">
                  <c:v>41.28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752896"/>
        <c:axId val="156779264"/>
      </c:barChart>
      <c:catAx>
        <c:axId val="15675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779264"/>
        <c:crosses val="autoZero"/>
        <c:auto val="0"/>
        <c:lblAlgn val="ctr"/>
        <c:lblOffset val="100"/>
        <c:noMultiLvlLbl val="0"/>
      </c:catAx>
      <c:valAx>
        <c:axId val="156779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Qauntite (T)</a:t>
                </a:r>
              </a:p>
            </c:rich>
          </c:tx>
          <c:layout>
            <c:manualLayout>
              <c:xMode val="edge"/>
              <c:yMode val="edge"/>
              <c:x val="7.8899629730871564E-3"/>
              <c:y val="0.26628955024538875"/>
            </c:manualLayout>
          </c:layout>
          <c:overlay val="0"/>
        </c:title>
        <c:numFmt formatCode="#,##0" sourceLinked="0"/>
        <c:majorTickMark val="out"/>
        <c:minorTickMark val="in"/>
        <c:tickLblPos val="nextTo"/>
        <c:crossAx val="156752896"/>
        <c:crosses val="autoZero"/>
        <c:crossBetween val="between"/>
        <c:minorUnit val="100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fr-F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10</xdr:row>
      <xdr:rowOff>0</xdr:rowOff>
    </xdr:from>
    <xdr:to>
      <xdr:col>27</xdr:col>
      <xdr:colOff>95250</xdr:colOff>
      <xdr:row>24</xdr:row>
      <xdr:rowOff>142875</xdr:rowOff>
    </xdr:to>
    <xdr:sp macro="" textlink="">
      <xdr:nvSpPr>
        <xdr:cNvPr id="2" name="Bulle ronde 1"/>
        <xdr:cNvSpPr/>
      </xdr:nvSpPr>
      <xdr:spPr>
        <a:xfrm>
          <a:off x="11182350" y="3124200"/>
          <a:ext cx="4362450" cy="2409825"/>
        </a:xfrm>
        <a:prstGeom prst="wedgeEllipseCallout">
          <a:avLst>
            <a:gd name="adj1" fmla="val -103721"/>
            <a:gd name="adj2" fmla="val 24950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600" b="1" u="non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Collez ici  la nouvelle feuille </a:t>
          </a:r>
          <a:r>
            <a:rPr lang="fr-FR" sz="1600" b="1" u="none">
              <a:solidFill>
                <a:srgbClr val="FF0000"/>
              </a:solidFill>
              <a:latin typeface="+mn-lt"/>
              <a:ea typeface="+mn-ea"/>
              <a:cs typeface="+mn-cs"/>
            </a:rPr>
            <a:t>extraite à partir interface Access</a:t>
          </a:r>
        </a:p>
        <a:p>
          <a:pPr algn="ctr"/>
          <a:r>
            <a:rPr lang="fr-FR" sz="1600" b="1" u="sng">
              <a:solidFill>
                <a:srgbClr val="FF0000"/>
              </a:solidFill>
            </a:rPr>
            <a:t>11_Effort_PecheurAtypiq</a:t>
          </a:r>
        </a:p>
        <a:p>
          <a:pPr algn="ctr"/>
          <a:r>
            <a:rPr lang="fr-FR" sz="1600" b="1" u="none">
              <a:solidFill>
                <a:sysClr val="windowText" lastClr="000000"/>
              </a:solidFill>
            </a:rPr>
            <a:t>A partir de la cellule</a:t>
          </a:r>
          <a:r>
            <a:rPr lang="fr-FR" sz="1600" b="1" u="none" baseline="0">
              <a:solidFill>
                <a:sysClr val="windowText" lastClr="000000"/>
              </a:solidFill>
            </a:rPr>
            <a:t> </a:t>
          </a:r>
          <a:r>
            <a:rPr lang="fr-FR" sz="1600" b="1" u="none" baseline="0">
              <a:solidFill>
                <a:srgbClr val="FF0000"/>
              </a:solidFill>
            </a:rPr>
            <a:t>(A2)</a:t>
          </a:r>
        </a:p>
        <a:p>
          <a:pPr algn="ctr"/>
          <a:r>
            <a:rPr lang="fr-FR" sz="1600" b="1" i="1" u="none" baseline="0">
              <a:solidFill>
                <a:schemeClr val="bg1"/>
              </a:solidFill>
            </a:rPr>
            <a:t>NB: Les  titres de colonnes ne sont pas à copier pour être coller ici</a:t>
          </a:r>
          <a:endParaRPr lang="fr-FR" sz="1600" b="1" i="1" u="none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1</xdr:row>
      <xdr:rowOff>66674</xdr:rowOff>
    </xdr:from>
    <xdr:to>
      <xdr:col>11</xdr:col>
      <xdr:colOff>761999</xdr:colOff>
      <xdr:row>34</xdr:row>
      <xdr:rowOff>66674</xdr:rowOff>
    </xdr:to>
    <xdr:graphicFrame macro="">
      <xdr:nvGraphicFramePr>
        <xdr:cNvPr id="206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155393</xdr:rowOff>
    </xdr:from>
    <xdr:to>
      <xdr:col>4</xdr:col>
      <xdr:colOff>643618</xdr:colOff>
      <xdr:row>45</xdr:row>
      <xdr:rowOff>22043</xdr:rowOff>
    </xdr:to>
    <xdr:sp macro="" textlink="">
      <xdr:nvSpPr>
        <xdr:cNvPr id="3" name="Rectangle à coins arrondis 2"/>
        <xdr:cNvSpPr/>
      </xdr:nvSpPr>
      <xdr:spPr>
        <a:xfrm>
          <a:off x="0" y="6146618"/>
          <a:ext cx="4663168" cy="1162050"/>
        </a:xfrm>
        <a:prstGeom prst="wedgeRoundRectCallout">
          <a:avLst>
            <a:gd name="adj1" fmla="val -17973"/>
            <a:gd name="adj2" fmla="val -90772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200" b="1"/>
            <a:t>Après avoir collé le contenu de la nouvelle feuille: </a:t>
          </a:r>
          <a:r>
            <a:rPr lang="fr-FR" sz="1200" b="1" u="sng">
              <a:solidFill>
                <a:schemeClr val="lt1"/>
              </a:solidFill>
              <a:latin typeface="+mn-lt"/>
              <a:ea typeface="+mn-ea"/>
              <a:cs typeface="+mn-cs"/>
            </a:rPr>
            <a:t>11_Nbre_sortieAtypic</a:t>
          </a:r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Actualisez ICI avec </a:t>
          </a:r>
          <a:r>
            <a:rPr lang="fr-FR" sz="1200" b="1"/>
            <a:t> Clique zsur</a:t>
          </a:r>
          <a:r>
            <a:rPr lang="fr-FR" sz="1200" b="1" baseline="0"/>
            <a:t> bouton droit et appuyez sur l'option </a:t>
          </a:r>
          <a:r>
            <a:rPr lang="fr-FR" sz="1200" b="1" baseline="0">
              <a:solidFill>
                <a:srgbClr val="FF0000"/>
              </a:solidFill>
            </a:rPr>
            <a:t>actualisée(comme montre sur la figure suivante)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5</xdr:col>
      <xdr:colOff>579120</xdr:colOff>
      <xdr:row>35</xdr:row>
      <xdr:rowOff>133350</xdr:rowOff>
    </xdr:from>
    <xdr:to>
      <xdr:col>8</xdr:col>
      <xdr:colOff>537210</xdr:colOff>
      <xdr:row>50</xdr:row>
      <xdr:rowOff>85725</xdr:rowOff>
    </xdr:to>
    <xdr:pic>
      <xdr:nvPicPr>
        <xdr:cNvPr id="4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84470" y="5800725"/>
          <a:ext cx="2310765" cy="2381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662668</xdr:colOff>
      <xdr:row>39</xdr:row>
      <xdr:rowOff>126818</xdr:rowOff>
    </xdr:from>
    <xdr:to>
      <xdr:col>5</xdr:col>
      <xdr:colOff>530679</xdr:colOff>
      <xdr:row>41</xdr:row>
      <xdr:rowOff>12517</xdr:rowOff>
    </xdr:to>
    <xdr:sp macro="" textlink="">
      <xdr:nvSpPr>
        <xdr:cNvPr id="5" name="Flèche droite 4"/>
        <xdr:cNvSpPr/>
      </xdr:nvSpPr>
      <xdr:spPr>
        <a:xfrm>
          <a:off x="4682218" y="6441893"/>
          <a:ext cx="553811" cy="209549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9</xdr:col>
      <xdr:colOff>352424</xdr:colOff>
      <xdr:row>34</xdr:row>
      <xdr:rowOff>47625</xdr:rowOff>
    </xdr:from>
    <xdr:to>
      <xdr:col>15</xdr:col>
      <xdr:colOff>723900</xdr:colOff>
      <xdr:row>43</xdr:row>
      <xdr:rowOff>88446</xdr:rowOff>
    </xdr:to>
    <xdr:sp macro="" textlink="">
      <xdr:nvSpPr>
        <xdr:cNvPr id="6" name="Organigramme : Alternative 5"/>
        <xdr:cNvSpPr/>
      </xdr:nvSpPr>
      <xdr:spPr>
        <a:xfrm>
          <a:off x="8201024" y="5553075"/>
          <a:ext cx="5114926" cy="1498146"/>
        </a:xfrm>
        <a:prstGeom prst="flowChartAlternateProcess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t"/>
        <a:lstStyle/>
        <a:p>
          <a:pPr algn="l"/>
          <a:r>
            <a:rPr lang="fr-FR" sz="1200" b="1">
              <a:solidFill>
                <a:sysClr val="windowText" lastClr="000000"/>
              </a:solidFill>
            </a:rPr>
            <a:t>Pour changer</a:t>
          </a:r>
          <a:r>
            <a:rPr lang="fr-FR" sz="1200" b="1" baseline="0">
              <a:solidFill>
                <a:sysClr val="windowText" lastClr="000000"/>
              </a:solidFill>
            </a:rPr>
            <a:t> la source de donnée associée à ce tableau croisé:  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(1) Sélectionnez le tableau croisé;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(2) Cliquez sur l'onglet Option dans le menu principal;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(3)  Dans le sous menu Cliquez sur l'onglet Changer source de données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(4) Sélectionnez la plage de données à traiter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(5) Validez par le bouton OK de la boite de dialogue</a:t>
          </a:r>
          <a:endParaRPr lang="fr-FR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15</xdr:row>
      <xdr:rowOff>0</xdr:rowOff>
    </xdr:from>
    <xdr:to>
      <xdr:col>34</xdr:col>
      <xdr:colOff>95250</xdr:colOff>
      <xdr:row>29</xdr:row>
      <xdr:rowOff>123825</xdr:rowOff>
    </xdr:to>
    <xdr:sp macro="" textlink="">
      <xdr:nvSpPr>
        <xdr:cNvPr id="2" name="Bulle ronde 1"/>
        <xdr:cNvSpPr/>
      </xdr:nvSpPr>
      <xdr:spPr>
        <a:xfrm>
          <a:off x="13933714" y="3733800"/>
          <a:ext cx="4362450" cy="2409825"/>
        </a:xfrm>
        <a:prstGeom prst="wedgeEllipseCallout">
          <a:avLst>
            <a:gd name="adj1" fmla="val -89997"/>
            <a:gd name="adj2" fmla="val 6881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600" b="1" u="non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Collez ici  la nouvelle feuille extraite à partir interface Access</a:t>
          </a:r>
        </a:p>
        <a:p>
          <a:pPr algn="ctr"/>
          <a:r>
            <a:rPr lang="fr-FR" sz="1600" b="1" u="sng">
              <a:solidFill>
                <a:srgbClr val="FF0000"/>
              </a:solidFill>
            </a:rPr>
            <a:t>09_CaptureAtypic</a:t>
          </a:r>
        </a:p>
        <a:p>
          <a:pPr algn="ctr"/>
          <a:r>
            <a:rPr lang="fr-FR" sz="1600" b="1" u="none">
              <a:solidFill>
                <a:sysClr val="windowText" lastClr="000000"/>
              </a:solidFill>
            </a:rPr>
            <a:t>A partir de la cellule</a:t>
          </a:r>
          <a:r>
            <a:rPr lang="fr-FR" sz="1600" b="1" u="none" baseline="0">
              <a:solidFill>
                <a:sysClr val="windowText" lastClr="000000"/>
              </a:solidFill>
            </a:rPr>
            <a:t> </a:t>
          </a:r>
          <a:r>
            <a:rPr lang="fr-FR" sz="1600" b="1" u="none" baseline="0">
              <a:solidFill>
                <a:srgbClr val="FF0000"/>
              </a:solidFill>
            </a:rPr>
            <a:t>(A2)</a:t>
          </a:r>
        </a:p>
        <a:p>
          <a:pPr algn="ctr"/>
          <a:r>
            <a:rPr lang="fr-FR" sz="1600" b="1" i="1" u="none" baseline="0">
              <a:solidFill>
                <a:schemeClr val="bg1"/>
              </a:solidFill>
            </a:rPr>
            <a:t>NB: Les  titres de colonnes ne sont pas à copier pour être coller ici</a:t>
          </a:r>
          <a:endParaRPr lang="fr-FR" sz="1600" b="1" i="1" u="none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1</xdr:row>
      <xdr:rowOff>1904</xdr:rowOff>
    </xdr:from>
    <xdr:to>
      <xdr:col>11</xdr:col>
      <xdr:colOff>752475</xdr:colOff>
      <xdr:row>34</xdr:row>
      <xdr:rowOff>57150</xdr:rowOff>
    </xdr:to>
    <xdr:graphicFrame macro="">
      <xdr:nvGraphicFramePr>
        <xdr:cNvPr id="922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1171575</xdr:colOff>
      <xdr:row>44</xdr:row>
      <xdr:rowOff>41093</xdr:rowOff>
    </xdr:from>
    <xdr:to>
      <xdr:col>6</xdr:col>
      <xdr:colOff>395968</xdr:colOff>
      <xdr:row>51</xdr:row>
      <xdr:rowOff>69668</xdr:rowOff>
    </xdr:to>
    <xdr:sp macro="" textlink="">
      <xdr:nvSpPr>
        <xdr:cNvPr id="3" name="Rectangle à coins arrondis 2"/>
        <xdr:cNvSpPr/>
      </xdr:nvSpPr>
      <xdr:spPr>
        <a:xfrm>
          <a:off x="1171575" y="7165793"/>
          <a:ext cx="4663168" cy="1162050"/>
        </a:xfrm>
        <a:prstGeom prst="wedgeRoundRectCallout">
          <a:avLst>
            <a:gd name="adj1" fmla="val -17973"/>
            <a:gd name="adj2" fmla="val -90772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200" b="1"/>
            <a:t>Après avoir collez le contenu de la nouvelle feuille: </a:t>
          </a:r>
          <a:r>
            <a:rPr lang="fr-FR" sz="1200" b="1" u="sng">
              <a:solidFill>
                <a:schemeClr val="lt1"/>
              </a:solidFill>
              <a:latin typeface="+mn-lt"/>
              <a:ea typeface="+mn-ea"/>
              <a:cs typeface="+mn-cs"/>
            </a:rPr>
            <a:t>09_GraphCapMoyAtypic</a:t>
          </a:r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Actualisez ICI avec </a:t>
          </a:r>
          <a:r>
            <a:rPr lang="fr-FR" sz="1200" b="1"/>
            <a:t> Cliquez sur</a:t>
          </a:r>
          <a:r>
            <a:rPr lang="fr-FR" sz="1200" b="1" baseline="0"/>
            <a:t> bouton droit et appuyez sur l'option </a:t>
          </a:r>
          <a:r>
            <a:rPr lang="fr-FR" sz="1200" b="1" baseline="0">
              <a:solidFill>
                <a:srgbClr val="FF0000"/>
              </a:solidFill>
            </a:rPr>
            <a:t>actualisée(comme montre sur la figure suivante)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7</xdr:col>
      <xdr:colOff>226695</xdr:colOff>
      <xdr:row>42</xdr:row>
      <xdr:rowOff>19050</xdr:rowOff>
    </xdr:from>
    <xdr:to>
      <xdr:col>10</xdr:col>
      <xdr:colOff>165735</xdr:colOff>
      <xdr:row>56</xdr:row>
      <xdr:rowOff>133350</xdr:rowOff>
    </xdr:to>
    <xdr:pic>
      <xdr:nvPicPr>
        <xdr:cNvPr id="4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56045" y="6819900"/>
          <a:ext cx="2310765" cy="2381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415018</xdr:colOff>
      <xdr:row>46</xdr:row>
      <xdr:rowOff>12518</xdr:rowOff>
    </xdr:from>
    <xdr:to>
      <xdr:col>7</xdr:col>
      <xdr:colOff>178254</xdr:colOff>
      <xdr:row>47</xdr:row>
      <xdr:rowOff>60142</xdr:rowOff>
    </xdr:to>
    <xdr:sp macro="" textlink="">
      <xdr:nvSpPr>
        <xdr:cNvPr id="5" name="Flèche droite 4"/>
        <xdr:cNvSpPr/>
      </xdr:nvSpPr>
      <xdr:spPr>
        <a:xfrm>
          <a:off x="5853793" y="7461068"/>
          <a:ext cx="553811" cy="209549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10</xdr:col>
      <xdr:colOff>693964</xdr:colOff>
      <xdr:row>42</xdr:row>
      <xdr:rowOff>81643</xdr:rowOff>
    </xdr:from>
    <xdr:to>
      <xdr:col>17</xdr:col>
      <xdr:colOff>303440</xdr:colOff>
      <xdr:row>51</xdr:row>
      <xdr:rowOff>153081</xdr:rowOff>
    </xdr:to>
    <xdr:sp macro="" textlink="">
      <xdr:nvSpPr>
        <xdr:cNvPr id="7" name="Organigramme : Alternative 6"/>
        <xdr:cNvSpPr/>
      </xdr:nvSpPr>
      <xdr:spPr>
        <a:xfrm>
          <a:off x="9021535" y="6939643"/>
          <a:ext cx="4943476" cy="1541009"/>
        </a:xfrm>
        <a:prstGeom prst="flowChartAlternateProcess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t"/>
        <a:lstStyle/>
        <a:p>
          <a:pPr algn="l"/>
          <a:r>
            <a:rPr lang="fr-FR" sz="1200" b="1">
              <a:solidFill>
                <a:sysClr val="windowText" lastClr="000000"/>
              </a:solidFill>
            </a:rPr>
            <a:t>Pour changer</a:t>
          </a:r>
          <a:r>
            <a:rPr lang="fr-FR" sz="1200" b="1" baseline="0">
              <a:solidFill>
                <a:sysClr val="windowText" lastClr="000000"/>
              </a:solidFill>
            </a:rPr>
            <a:t> la source de donnée associée à ce tableau croisé:  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(1) Sélectionnez le tableau croisé;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(2) Cliquez sur l'onglet Option dans le menu principal;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(3)  Dans le sous menu Cliquez sur l'onglet Changer source de données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(4) Sélectionnez la plage de données à traiter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(5) Validez par le bouton OK de la boite de dialogue</a:t>
          </a:r>
          <a:endParaRPr lang="fr-FR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524740</xdr:colOff>
      <xdr:row>10</xdr:row>
      <xdr:rowOff>148935</xdr:rowOff>
    </xdr:from>
    <xdr:to>
      <xdr:col>6</xdr:col>
      <xdr:colOff>374072</xdr:colOff>
      <xdr:row>27</xdr:row>
      <xdr:rowOff>110837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13</xdr:row>
      <xdr:rowOff>38100</xdr:rowOff>
    </xdr:from>
    <xdr:to>
      <xdr:col>19</xdr:col>
      <xdr:colOff>171450</xdr:colOff>
      <xdr:row>28</xdr:row>
      <xdr:rowOff>0</xdr:rowOff>
    </xdr:to>
    <xdr:sp macro="" textlink="">
      <xdr:nvSpPr>
        <xdr:cNvPr id="2" name="Bulle ronde 1"/>
        <xdr:cNvSpPr/>
      </xdr:nvSpPr>
      <xdr:spPr>
        <a:xfrm>
          <a:off x="7839075" y="3419475"/>
          <a:ext cx="4362450" cy="2390775"/>
        </a:xfrm>
        <a:prstGeom prst="wedgeEllipseCallout">
          <a:avLst>
            <a:gd name="adj1" fmla="val -89997"/>
            <a:gd name="adj2" fmla="val 6881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600" b="1" u="non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Collez ici  la nouvelle feuille extraite à partir interface Access</a:t>
          </a:r>
        </a:p>
        <a:p>
          <a:pPr algn="ctr"/>
          <a:r>
            <a:rPr lang="fr-FR" sz="1600" b="1" u="sng">
              <a:solidFill>
                <a:srgbClr val="FF0000"/>
              </a:solidFill>
            </a:rPr>
            <a:t>09_CaptureAtypic</a:t>
          </a:r>
        </a:p>
        <a:p>
          <a:pPr algn="ctr"/>
          <a:r>
            <a:rPr lang="fr-FR" sz="1600" b="1" u="none">
              <a:solidFill>
                <a:sysClr val="windowText" lastClr="000000"/>
              </a:solidFill>
            </a:rPr>
            <a:t>A</a:t>
          </a:r>
          <a:r>
            <a:rPr lang="fr-FR" sz="1600" b="1" u="none" baseline="0">
              <a:solidFill>
                <a:sysClr val="windowText" lastClr="000000"/>
              </a:solidFill>
            </a:rPr>
            <a:t> </a:t>
          </a:r>
          <a:r>
            <a:rPr lang="fr-FR" sz="1600" b="1" u="none">
              <a:solidFill>
                <a:sysClr val="windowText" lastClr="000000"/>
              </a:solidFill>
            </a:rPr>
            <a:t>partir de la cellule</a:t>
          </a:r>
          <a:r>
            <a:rPr lang="fr-FR" sz="1600" b="1" u="none" baseline="0">
              <a:solidFill>
                <a:sysClr val="windowText" lastClr="000000"/>
              </a:solidFill>
            </a:rPr>
            <a:t> </a:t>
          </a:r>
          <a:r>
            <a:rPr lang="fr-FR" sz="1600" b="1" u="none" baseline="0">
              <a:solidFill>
                <a:srgbClr val="FF0000"/>
              </a:solidFill>
            </a:rPr>
            <a:t>(A2)</a:t>
          </a:r>
        </a:p>
        <a:p>
          <a:pPr algn="ctr"/>
          <a:r>
            <a:rPr lang="fr-FR" sz="1600" b="1" i="1" u="none" baseline="0">
              <a:solidFill>
                <a:schemeClr val="bg1"/>
              </a:solidFill>
            </a:rPr>
            <a:t>NB: Les  titres de colonnes ne sont pas à copier pour être coller ici</a:t>
          </a:r>
          <a:endParaRPr lang="fr-FR" sz="1600" b="1" i="1" u="none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245532</xdr:colOff>
      <xdr:row>1</xdr:row>
      <xdr:rowOff>10946</xdr:rowOff>
    </xdr:from>
    <xdr:to>
      <xdr:col>14</xdr:col>
      <xdr:colOff>491066</xdr:colOff>
      <xdr:row>33</xdr:row>
      <xdr:rowOff>33865</xdr:rowOff>
    </xdr:to>
    <xdr:graphicFrame macro="">
      <xdr:nvGraphicFramePr>
        <xdr:cNvPr id="1843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70665</xdr:rowOff>
    </xdr:from>
    <xdr:to>
      <xdr:col>6</xdr:col>
      <xdr:colOff>4536</xdr:colOff>
      <xdr:row>48</xdr:row>
      <xdr:rowOff>104320</xdr:rowOff>
    </xdr:to>
    <xdr:sp macro="" textlink="">
      <xdr:nvSpPr>
        <xdr:cNvPr id="3" name="Rectangle à coins arrondis 2"/>
        <xdr:cNvSpPr/>
      </xdr:nvSpPr>
      <xdr:spPr>
        <a:xfrm>
          <a:off x="0" y="7639865"/>
          <a:ext cx="4678136" cy="1171575"/>
        </a:xfrm>
        <a:prstGeom prst="wedgeRoundRectCallout">
          <a:avLst>
            <a:gd name="adj1" fmla="val -17973"/>
            <a:gd name="adj2" fmla="val -90772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200" b="1"/>
            <a:t>Après avoir collé le contenu de la nouvelle feuille: </a:t>
          </a:r>
          <a:r>
            <a:rPr lang="fr-FR" sz="1200" b="1" u="sng">
              <a:solidFill>
                <a:schemeClr val="lt1"/>
              </a:solidFill>
              <a:latin typeface="+mn-lt"/>
              <a:ea typeface="+mn-ea"/>
              <a:cs typeface="+mn-cs"/>
            </a:rPr>
            <a:t>09_GraphCapMoyAtypic</a:t>
          </a:r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Actualisez ICI avec </a:t>
          </a:r>
          <a:r>
            <a:rPr lang="fr-FR" sz="1200" b="1"/>
            <a:t> Cliquez</a:t>
          </a:r>
          <a:r>
            <a:rPr lang="fr-FR" sz="1200" b="1" baseline="0"/>
            <a:t> bouton droit et appuyez sur l'option </a:t>
          </a:r>
          <a:r>
            <a:rPr lang="fr-FR" sz="1200" b="1" baseline="0">
              <a:solidFill>
                <a:srgbClr val="FF0000"/>
              </a:solidFill>
            </a:rPr>
            <a:t>actualisée(comme montre sur la figure suivante)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6</xdr:col>
      <xdr:colOff>629920</xdr:colOff>
      <xdr:row>39</xdr:row>
      <xdr:rowOff>47171</xdr:rowOff>
    </xdr:from>
    <xdr:to>
      <xdr:col>9</xdr:col>
      <xdr:colOff>575491</xdr:colOff>
      <xdr:row>54</xdr:row>
      <xdr:rowOff>9071</xdr:rowOff>
    </xdr:to>
    <xdr:pic>
      <xdr:nvPicPr>
        <xdr:cNvPr id="4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03520" y="7291251"/>
          <a:ext cx="2323011" cy="2400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21771</xdr:colOff>
      <xdr:row>42</xdr:row>
      <xdr:rowOff>152400</xdr:rowOff>
    </xdr:from>
    <xdr:to>
      <xdr:col>6</xdr:col>
      <xdr:colOff>579664</xdr:colOff>
      <xdr:row>44</xdr:row>
      <xdr:rowOff>36738</xdr:rowOff>
    </xdr:to>
    <xdr:sp macro="" textlink="">
      <xdr:nvSpPr>
        <xdr:cNvPr id="6" name="Flèche droite 5"/>
        <xdr:cNvSpPr/>
      </xdr:nvSpPr>
      <xdr:spPr>
        <a:xfrm>
          <a:off x="4669971" y="7913914"/>
          <a:ext cx="557893" cy="21091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10</xdr:col>
      <xdr:colOff>217714</xdr:colOff>
      <xdr:row>39</xdr:row>
      <xdr:rowOff>149679</xdr:rowOff>
    </xdr:from>
    <xdr:to>
      <xdr:col>16</xdr:col>
      <xdr:colOff>589190</xdr:colOff>
      <xdr:row>49</xdr:row>
      <xdr:rowOff>57831</xdr:rowOff>
    </xdr:to>
    <xdr:sp macro="" textlink="">
      <xdr:nvSpPr>
        <xdr:cNvPr id="7" name="Organigramme : Alternative 6"/>
        <xdr:cNvSpPr/>
      </xdr:nvSpPr>
      <xdr:spPr>
        <a:xfrm>
          <a:off x="7783285" y="7483929"/>
          <a:ext cx="4943476" cy="1541009"/>
        </a:xfrm>
        <a:prstGeom prst="flowChartAlternateProcess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t"/>
        <a:lstStyle/>
        <a:p>
          <a:pPr algn="l"/>
          <a:r>
            <a:rPr lang="fr-FR" sz="1200" b="1">
              <a:solidFill>
                <a:sysClr val="windowText" lastClr="000000"/>
              </a:solidFill>
            </a:rPr>
            <a:t>Pour changer</a:t>
          </a:r>
          <a:r>
            <a:rPr lang="fr-FR" sz="1200" b="1" baseline="0">
              <a:solidFill>
                <a:sysClr val="windowText" lastClr="000000"/>
              </a:solidFill>
            </a:rPr>
            <a:t> la source de donnée associée à ce tableau croisé:  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(1) Sélectionnez le tableau croisé;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(2) Cliquez sur l'onglet Option dans le menu principal;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(3)  Dans le sous menu Cliquez sur l'onglet Changer source de données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(4) Sélectionnez la plage de données à traiter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(5) Validez par le bouton OK de la boite de dialogue</a:t>
          </a:r>
          <a:endParaRPr lang="fr-FR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ierre morand" refreshedDate="42514.717110995371" createdVersion="3" refreshedVersion="3" minRefreshableVersion="3" recordCount="5">
  <cacheSource type="worksheet">
    <worksheetSource ref="A1:P6" sheet="11_Effort_PecheurAtypiq"/>
  </cacheSource>
  <cacheFields count="16">
    <cacheField name="Annee" numFmtId="0">
      <sharedItems containsSemiMixedTypes="0" containsString="0" containsNumber="1" containsInteger="1" minValue="2015" maxValue="2015"/>
    </cacheField>
    <cacheField name="Code_Pays" numFmtId="0">
      <sharedItems/>
    </cacheField>
    <cacheField name="MACRO_STRATE" numFmtId="0">
      <sharedItems count="2">
        <s v="Strate du Centre"/>
        <s v="Strate du Sud"/>
      </sharedItems>
    </cacheField>
    <cacheField name="Sous_Strate" numFmtId="0">
      <sharedItems count="3">
        <s v="fleuve zou"/>
        <s v="lac sre"/>
        <s v="Lac Aheme 2"/>
      </sharedItems>
    </cacheField>
    <cacheField name="SAISON" numFmtId="0">
      <sharedItems count="2">
        <s v="Trimestre3"/>
        <s v="Trimestre4"/>
      </sharedItems>
    </cacheField>
    <cacheField name="nb_sorties" numFmtId="0">
      <sharedItems containsSemiMixedTypes="0" containsString="0" containsNumber="1" containsInteger="1" minValue="7" maxValue="92"/>
    </cacheField>
    <cacheField name="NbObserv" numFmtId="0">
      <sharedItems containsSemiMixedTypes="0" containsString="0" containsNumber="1" containsInteger="1" minValue="3" maxValue="29"/>
    </cacheField>
    <cacheField name="DureeSaison" numFmtId="0">
      <sharedItems containsSemiMixedTypes="0" containsString="0" containsNumber="1" minValue="91.5" maxValue="91.5"/>
    </cacheField>
    <cacheField name="NbrPecheurAtyp" numFmtId="0">
      <sharedItems containsSemiMixedTypes="0" containsString="0" containsNumber="1" containsInteger="1" minValue="4" maxValue="91"/>
    </cacheField>
    <cacheField name="FreqMoyHebdo" numFmtId="0">
      <sharedItems containsSemiMixedTypes="0" containsString="0" containsNumber="1" minValue="2.33" maxValue="6.2"/>
    </cacheField>
    <cacheField name="NbMenageDsSiteSuivi" numFmtId="0">
      <sharedItems containsSemiMixedTypes="0" containsString="0" containsNumber="1" containsInteger="1" minValue="12" maxValue="477"/>
    </cacheField>
    <cacheField name="NbMenagSousStrateDepl" numFmtId="0">
      <sharedItems containsSemiMixedTypes="0" containsString="0" containsNumber="1" containsInteger="1" minValue="247" maxValue="18192"/>
    </cacheField>
    <cacheField name="NbSiteSS" numFmtId="0">
      <sharedItems containsSemiMixedTypes="0" containsString="0" containsNumber="1" containsInteger="1" minValue="2" maxValue="8"/>
    </cacheField>
    <cacheField name="TxPechAtypParMen" numFmtId="0">
      <sharedItems containsSemiMixedTypes="0" containsString="0" containsNumber="1" minValue="2.52E-2" maxValue="6.6666999999999996"/>
    </cacheField>
    <cacheField name="NbPechAtypStratDepl" numFmtId="0">
      <sharedItems containsSemiMixedTypes="0" containsString="0" containsNumber="1" minValue="25.501999999999999" maxValue="1646.675"/>
    </cacheField>
    <cacheField name="Effort_Total" numFmtId="0">
      <sharedItems containsSemiMixedTypes="0" containsString="0" containsNumber="1" minValue="776.71" maxValue="133451.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ierre morand" refreshedDate="42514.719412384256" createdVersion="3" refreshedVersion="3" recordCount="42">
  <cacheSource type="worksheet">
    <worksheetSource ref="A1:X43" sheet="09_CaptureAtypic"/>
  </cacheSource>
  <cacheFields count="24">
    <cacheField name="Annee" numFmtId="0">
      <sharedItems containsString="0" containsBlank="1" containsNumber="1" containsInteger="1" minValue="2015" maxValue="2015"/>
    </cacheField>
    <cacheField name="Code_Pays" numFmtId="0">
      <sharedItems containsBlank="1"/>
    </cacheField>
    <cacheField name="MACRO_STRATE" numFmtId="0">
      <sharedItems containsBlank="1" count="16">
        <s v="Strate du Centre"/>
        <s v="Strate du Sud"/>
        <m/>
        <s v="Centre-Nord" u="1"/>
        <s v="Centre-Est" u="1"/>
        <s v="Plateau Central" u="1"/>
        <s v="Centre-sud" u="1"/>
        <s v="Cascades" u="1"/>
        <s v="Centre-Ouest" u="1"/>
        <s v="Sahel" u="1"/>
        <s v="Centre" u="1"/>
        <s v="Hauts-bassins" u="1"/>
        <s v="Nord" u="1"/>
        <s v="Est" u="1"/>
        <s v="Boucle du Mouhoun" u="1"/>
        <s v="Sud-ouest" u="1"/>
      </sharedItems>
    </cacheField>
    <cacheField name="Sous_Strate" numFmtId="0">
      <sharedItems containsBlank="1" count="27">
        <s v="fleuve zou"/>
        <s v="lac sre"/>
        <s v="Lac Aheme 2"/>
        <m/>
        <s v="Ramsar-Balla" u="1"/>
        <s v="Est-Agripech" u="1"/>
        <s v="Conc-Bapha" u="1"/>
        <s v="HB-Agripech" u="1"/>
        <s v="Mouhoun-horsPHIE" u="1"/>
        <s v="Centr-Ouest-Grd-PlEau" u="1"/>
        <s v="PHIE-Yak" u="1"/>
        <s v="PHIE-Komp" u="1"/>
        <s v="Centre-Est-Agripech" u="1"/>
        <s v="Centre-Sud-Agripech" u="1"/>
        <s v="Sahel-mares" u="1"/>
        <s v="Conc-Dangoind" u="1"/>
        <s v="Centr-Ouest-AgriPech" u="1"/>
        <s v="Centre-Nord-AgriPech" u="1"/>
        <s v="Sud-ouest-Fleuve" u="1"/>
        <s v="PHIE-Ziga" u="1"/>
        <s v="PHIE-Bagre1" u="1"/>
        <s v="PHIE-Bagre2" u="1"/>
        <s v="PL-Agripech" u="1"/>
        <s v="PHIE-Sourou" u="1"/>
        <s v="PHIE-Toessin" u="1"/>
        <s v="Centre-Agripech" u="1"/>
        <s v="PHIE-Bam" u="1"/>
      </sharedItems>
    </cacheField>
    <cacheField name="SAISON" numFmtId="0">
      <sharedItems containsBlank="1" count="4">
        <s v="Trimestre3"/>
        <s v="Trimestre4"/>
        <m/>
        <s v="Trimestre2" u="1"/>
      </sharedItems>
    </cacheField>
    <cacheField name="nb_sorties" numFmtId="0">
      <sharedItems containsString="0" containsBlank="1" containsNumber="1" containsInteger="1" minValue="7" maxValue="92"/>
    </cacheField>
    <cacheField name="NbObserv" numFmtId="0">
      <sharedItems containsString="0" containsBlank="1" containsNumber="1" containsInteger="1" minValue="3" maxValue="29"/>
    </cacheField>
    <cacheField name="DureeSaison" numFmtId="0">
      <sharedItems containsString="0" containsBlank="1" containsNumber="1" minValue="91.5" maxValue="91.5"/>
    </cacheField>
    <cacheField name="NbrPecheurAtyp" numFmtId="0">
      <sharedItems containsString="0" containsBlank="1" containsNumber="1" containsInteger="1" minValue="4" maxValue="91"/>
    </cacheField>
    <cacheField name="CAP_TotSortPechAtyp" numFmtId="0">
      <sharedItems containsString="0" containsBlank="1" containsNumber="1" minValue="6.8999999761581421" maxValue="246.5"/>
    </cacheField>
    <cacheField name="FreqMoyHebdo" numFmtId="0">
      <sharedItems containsString="0" containsBlank="1" containsNumber="1" minValue="2.33" maxValue="6.2"/>
    </cacheField>
    <cacheField name="NbMenageDsSiteSuivi" numFmtId="0">
      <sharedItems containsString="0" containsBlank="1" containsNumber="1" containsInteger="1" minValue="12" maxValue="477"/>
    </cacheField>
    <cacheField name="NbMenagSousStrateDepl" numFmtId="0">
      <sharedItems containsString="0" containsBlank="1" containsNumber="1" containsInteger="1" minValue="247" maxValue="18192"/>
    </cacheField>
    <cacheField name="NbSiteSS" numFmtId="0">
      <sharedItems containsString="0" containsBlank="1" containsNumber="1" containsInteger="1" minValue="2" maxValue="8"/>
    </cacheField>
    <cacheField name="TxPechAtypParMen" numFmtId="0">
      <sharedItems containsString="0" containsBlank="1" containsNumber="1" minValue="2.52E-2" maxValue="6.6666999999999996"/>
    </cacheField>
    <cacheField name="ProdAtypicSitSuiv" numFmtId="0">
      <sharedItems containsString="0" containsBlank="1" containsNumber="1" minValue="0.45" maxValue="25.78"/>
    </cacheField>
    <cacheField name="NbPechAtypStratDepl" numFmtId="0">
      <sharedItems containsString="0" containsBlank="1" containsNumber="1" minValue="25.5" maxValue="1646.67"/>
    </cacheField>
    <cacheField name="ProdAtypicSiteSuivi" numFmtId="0">
      <sharedItems containsString="0" containsBlank="1" containsNumber="1" minValue="0.45" maxValue="25.78"/>
    </cacheField>
    <cacheField name="CapParSortMoy" numFmtId="0">
      <sharedItems containsString="0" containsBlank="1" containsNumber="1" minValue="1.4" maxValue="13"/>
    </cacheField>
    <cacheField name="CapMoyPechAtypParJour" numFmtId="0">
      <sharedItems containsString="0" containsBlank="1" containsNumber="1" minValue="1.03" maxValue="11.51"/>
    </cacheField>
    <cacheField name="PUH" numFmtId="0">
      <sharedItems containsString="0" containsBlank="1" containsNumber="1" minValue="1.625" maxValue="39"/>
    </cacheField>
    <cacheField name="ProdAtypicSStrat" numFmtId="0">
      <sharedItems containsString="0" containsBlank="1" containsNumber="1" minValue="5.04" maxValue="1734.22"/>
    </cacheField>
    <cacheField name="Effort_Total" numFmtId="0">
      <sharedItems containsString="0" containsBlank="1" containsNumber="1" minValue="776.71" maxValue="133451.24"/>
    </cacheField>
    <cacheField name="CPU_Kg" numFmtId="4">
      <sharedItems containsString="0" containsBlank="1" containsNumber="1" minValue="1.4054271591500294" maxValue="12.9951583814432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pierre morand" refreshedDate="42514.722991782408" createdVersion="3" refreshedVersion="3" minRefreshableVersion="3" recordCount="14">
  <cacheSource type="worksheet">
    <worksheetSource ref="A1:I15" sheet="11_ProdAcadjiaEsp"/>
  </cacheSource>
  <cacheFields count="9">
    <cacheField name="Annee" numFmtId="0">
      <sharedItems containsSemiMixedTypes="0" containsString="0" containsNumber="1" containsInteger="1" minValue="2015" maxValue="2015"/>
    </cacheField>
    <cacheField name="Code_pays" numFmtId="0">
      <sharedItems/>
    </cacheField>
    <cacheField name="SuperStrate" numFmtId="0">
      <sharedItems count="2">
        <s v="Strate du Centre"/>
        <s v="Strate du Sud"/>
      </sharedItems>
    </cacheField>
    <cacheField name="Sous_Strate" numFmtId="0">
      <sharedItems count="2">
        <s v="fleuve zou"/>
        <s v="Lac Aheme 2"/>
      </sharedItems>
    </cacheField>
    <cacheField name="SAISON" numFmtId="0">
      <sharedItems count="2">
        <s v="Trimestre3"/>
        <s v="Trimestre4"/>
      </sharedItems>
    </cacheField>
    <cacheField name="ESPECE" numFmtId="0">
      <sharedItems count="8">
        <s v="CarpesTilapia"/>
        <s v="Machoiron"/>
        <s v="Parachanasp."/>
        <s v="Silures"/>
        <s v="Autres"/>
        <s v="Crabes"/>
        <s v="Elops, Guinée"/>
        <s v="Mulet"/>
      </sharedItems>
    </cacheField>
    <cacheField name="CapMin_ton" numFmtId="0">
      <sharedItems containsString="0" containsBlank="1" containsNumber="1" minValue="0.09" maxValue="69.17"/>
    </cacheField>
    <cacheField name="CapMoy_ton" numFmtId="0">
      <sharedItems containsSemiMixedTypes="0" containsString="0" containsNumber="1" minValue="0.15" maxValue="192.85"/>
    </cacheField>
    <cacheField name="CapMax_ton" numFmtId="0">
      <sharedItems containsString="0" containsBlank="1" containsNumber="1" minValue="0.16" maxValue="316.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pierre morand" refreshedDate="42514.731253703707" createdVersion="3" refreshedVersion="3" minRefreshableVersion="3" recordCount="19">
  <cacheSource type="worksheet">
    <worksheetSource ref="A1:H20" sheet="30_ProductionNationale_total"/>
  </cacheSource>
  <cacheFields count="8">
    <cacheField name="Annee" numFmtId="0">
      <sharedItems containsSemiMixedTypes="0" containsString="0" containsNumber="1" containsInteger="1" minValue="2015" maxValue="2015"/>
    </cacheField>
    <cacheField name="Code_pays" numFmtId="0">
      <sharedItems/>
    </cacheField>
    <cacheField name="SuperStrate" numFmtId="0">
      <sharedItems count="2">
        <s v="Strate du Centre"/>
        <s v="Strate du Sud"/>
      </sharedItems>
    </cacheField>
    <cacheField name="Sous_Strate" numFmtId="0">
      <sharedItems count="11">
        <s v="fleuve zou"/>
        <s v="lac azilii"/>
        <s v="lac sre"/>
        <s v="Fleuve Oueme 1"/>
        <s v="Lac Aheme 2"/>
        <s v="Lac Nokoue 1"/>
        <s v="Lac Nokoue 2"/>
        <s v="Lac Toho"/>
        <s v="Lagune Cotiere"/>
        <s v="lagune cotiere lac toho"/>
        <s v="Lagune Porto_Novo"/>
      </sharedItems>
    </cacheField>
    <cacheField name="SAISON" numFmtId="0">
      <sharedItems count="2">
        <s v="Trimestre3"/>
        <s v="Trimestre4"/>
      </sharedItems>
    </cacheField>
    <cacheField name="ProdSousStrat_QOD" numFmtId="0">
      <sharedItems containsSemiMixedTypes="0" containsString="0" containsNumber="1" minValue="17.48" maxValue="10072.81"/>
    </cacheField>
    <cacheField name="ProdSousStrat_Atypic" numFmtId="0">
      <sharedItems containsString="0" containsBlank="1" containsNumber="1" minValue="5.04" maxValue="1734.22"/>
    </cacheField>
    <cacheField name="ProdSousStrat_Acad" numFmtId="0">
      <sharedItems containsString="0" containsBlank="1" containsNumber="1" minValue="25.3" maxValue="313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n v="2015"/>
    <s v="BN"/>
    <x v="0"/>
    <x v="0"/>
    <x v="0"/>
    <n v="92"/>
    <n v="29"/>
    <n v="91.5"/>
    <n v="91"/>
    <n v="3.17"/>
    <n v="79"/>
    <n v="504"/>
    <n v="8"/>
    <n v="1.1518999999999999"/>
    <n v="580.55799999999999"/>
    <n v="24056.23"/>
  </r>
  <r>
    <n v="2015"/>
    <s v="BN"/>
    <x v="0"/>
    <x v="0"/>
    <x v="1"/>
    <n v="7"/>
    <n v="3"/>
    <n v="91.5"/>
    <n v="4"/>
    <n v="2.33"/>
    <n v="79"/>
    <n v="504"/>
    <n v="8"/>
    <n v="5.0599999999999999E-2"/>
    <n v="25.501999999999999"/>
    <n v="776.71"/>
  </r>
  <r>
    <n v="2015"/>
    <s v="BN"/>
    <x v="0"/>
    <x v="1"/>
    <x v="0"/>
    <n v="31"/>
    <n v="5"/>
    <n v="91.5"/>
    <n v="80"/>
    <n v="6.2"/>
    <n v="12"/>
    <n v="247"/>
    <n v="2"/>
    <n v="6.6666999999999996"/>
    <n v="1646.675"/>
    <n v="133451.24"/>
  </r>
  <r>
    <n v="2015"/>
    <s v="BN"/>
    <x v="1"/>
    <x v="2"/>
    <x v="0"/>
    <n v="77"/>
    <n v="15"/>
    <n v="91.5"/>
    <n v="30"/>
    <n v="5.13"/>
    <n v="477"/>
    <n v="18192"/>
    <n v="5"/>
    <n v="6.2899999999999998E-2"/>
    <n v="1144.277"/>
    <n v="76731.12"/>
  </r>
  <r>
    <n v="2015"/>
    <s v="BN"/>
    <x v="1"/>
    <x v="2"/>
    <x v="1"/>
    <n v="19"/>
    <n v="4"/>
    <n v="91.5"/>
    <n v="12"/>
    <n v="4.75"/>
    <n v="477"/>
    <n v="18192"/>
    <n v="5"/>
    <n v="2.52E-2"/>
    <n v="458.43799999999999"/>
    <n v="28464.1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2">
  <r>
    <n v="2015"/>
    <s v="BN"/>
    <x v="0"/>
    <x v="0"/>
    <x v="0"/>
    <n v="92"/>
    <n v="29"/>
    <n v="91.5"/>
    <n v="91"/>
    <n v="246.5"/>
    <n v="3.17"/>
    <n v="79"/>
    <n v="504"/>
    <n v="8"/>
    <n v="1.1518999999999999"/>
    <n v="25.78"/>
    <n v="580.55999999999995"/>
    <n v="25.78"/>
    <n v="8.5"/>
    <n v="3.85"/>
    <n v="21.670329670329672"/>
    <n v="204.52"/>
    <n v="24056.23"/>
    <n v="8.5017477800968813"/>
  </r>
  <r>
    <n v="2015"/>
    <s v="BN"/>
    <x v="0"/>
    <x v="0"/>
    <x v="1"/>
    <n v="7"/>
    <n v="3"/>
    <n v="91.5"/>
    <n v="4"/>
    <n v="19.5"/>
    <n v="2.33"/>
    <n v="79"/>
    <n v="504"/>
    <n v="8"/>
    <n v="5.0599999999999999E-2"/>
    <n v="2.04"/>
    <n v="25.5"/>
    <n v="2.04"/>
    <n v="6.5"/>
    <n v="2.16"/>
    <n v="39"/>
    <n v="5.04"/>
    <n v="776.71"/>
    <n v="6.488908344169638"/>
  </r>
  <r>
    <n v="2015"/>
    <s v="BN"/>
    <x v="0"/>
    <x v="1"/>
    <x v="0"/>
    <n v="31"/>
    <n v="5"/>
    <n v="91.5"/>
    <n v="80"/>
    <n v="65"/>
    <n v="6.2"/>
    <n v="12"/>
    <n v="247"/>
    <n v="2"/>
    <n v="6.6666999999999996"/>
    <n v="1.7"/>
    <n v="1646.67"/>
    <n v="1.7"/>
    <n v="13"/>
    <n v="11.51"/>
    <n v="1.625"/>
    <n v="1734.22"/>
    <n v="133451.24"/>
    <n v="12.995158381443291"/>
  </r>
  <r>
    <n v="2015"/>
    <s v="BN"/>
    <x v="1"/>
    <x v="2"/>
    <x v="0"/>
    <n v="77"/>
    <n v="15"/>
    <n v="91.5"/>
    <n v="30"/>
    <n v="20.999999910593033"/>
    <n v="5.13"/>
    <n v="477"/>
    <n v="18192"/>
    <n v="5"/>
    <n v="6.2899999999999998E-2"/>
    <n v="1.37"/>
    <n v="1144.28"/>
    <n v="1.37"/>
    <n v="1.4"/>
    <n v="1.03"/>
    <n v="3.4999999850988388"/>
    <n v="107.84"/>
    <n v="76731.12"/>
    <n v="1.4054271591500294"/>
  </r>
  <r>
    <n v="2015"/>
    <s v="BN"/>
    <x v="1"/>
    <x v="2"/>
    <x v="1"/>
    <n v="19"/>
    <n v="4"/>
    <n v="91.5"/>
    <n v="12"/>
    <n v="6.8999999761581421"/>
    <n v="4.75"/>
    <n v="477"/>
    <n v="18192"/>
    <n v="5"/>
    <n v="2.52E-2"/>
    <n v="0.45"/>
    <n v="458.44"/>
    <n v="0.45"/>
    <n v="1.7250000000000001"/>
    <n v="1.17"/>
    <n v="2.8749999900658927"/>
    <n v="49.08"/>
    <n v="28464.11"/>
    <n v="1.7242766417077506"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  <r>
    <m/>
    <m/>
    <x v="2"/>
    <x v="3"/>
    <x v="2"/>
    <m/>
    <m/>
    <m/>
    <m/>
    <m/>
    <m/>
    <m/>
    <m/>
    <m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4">
  <r>
    <n v="2015"/>
    <s v="BN"/>
    <x v="0"/>
    <x v="0"/>
    <x v="0"/>
    <x v="0"/>
    <n v="69.17"/>
    <n v="192.85"/>
    <n v="316.52"/>
  </r>
  <r>
    <n v="2015"/>
    <s v="BN"/>
    <x v="0"/>
    <x v="0"/>
    <x v="0"/>
    <x v="1"/>
    <n v="2.16"/>
    <n v="6.47"/>
    <n v="10.79"/>
  </r>
  <r>
    <n v="2015"/>
    <s v="BN"/>
    <x v="0"/>
    <x v="0"/>
    <x v="0"/>
    <x v="2"/>
    <n v="24.16"/>
    <n v="68.02"/>
    <n v="111.88"/>
  </r>
  <r>
    <n v="2015"/>
    <s v="BN"/>
    <x v="0"/>
    <x v="0"/>
    <x v="0"/>
    <x v="3"/>
    <n v="13.81"/>
    <n v="46.16"/>
    <n v="78.52"/>
  </r>
  <r>
    <n v="2015"/>
    <s v="BN"/>
    <x v="1"/>
    <x v="1"/>
    <x v="0"/>
    <x v="4"/>
    <m/>
    <n v="0.41"/>
    <n v="0.41"/>
  </r>
  <r>
    <n v="2015"/>
    <s v="BN"/>
    <x v="1"/>
    <x v="1"/>
    <x v="0"/>
    <x v="0"/>
    <m/>
    <n v="16.91"/>
    <n v="2.73"/>
  </r>
  <r>
    <n v="2015"/>
    <s v="BN"/>
    <x v="1"/>
    <x v="1"/>
    <x v="0"/>
    <x v="5"/>
    <m/>
    <n v="0.53"/>
    <m/>
  </r>
  <r>
    <n v="2015"/>
    <s v="BN"/>
    <x v="1"/>
    <x v="1"/>
    <x v="0"/>
    <x v="6"/>
    <m/>
    <n v="0.15"/>
    <m/>
  </r>
  <r>
    <n v="2015"/>
    <s v="BN"/>
    <x v="1"/>
    <x v="1"/>
    <x v="0"/>
    <x v="1"/>
    <m/>
    <n v="1.82"/>
    <n v="0.32"/>
  </r>
  <r>
    <n v="2015"/>
    <s v="BN"/>
    <x v="1"/>
    <x v="1"/>
    <x v="0"/>
    <x v="7"/>
    <m/>
    <n v="0.16"/>
    <n v="0.16"/>
  </r>
  <r>
    <n v="2015"/>
    <s v="BN"/>
    <x v="1"/>
    <x v="1"/>
    <x v="1"/>
    <x v="0"/>
    <n v="14.86"/>
    <n v="29.21"/>
    <n v="43.57"/>
  </r>
  <r>
    <n v="2015"/>
    <s v="BN"/>
    <x v="1"/>
    <x v="1"/>
    <x v="1"/>
    <x v="6"/>
    <n v="0.39"/>
    <n v="0.52"/>
    <n v="0.66"/>
  </r>
  <r>
    <n v="2015"/>
    <s v="BN"/>
    <x v="1"/>
    <x v="1"/>
    <x v="1"/>
    <x v="1"/>
    <n v="1.47"/>
    <n v="2.59"/>
    <n v="3.71"/>
  </r>
  <r>
    <n v="2015"/>
    <s v="BN"/>
    <x v="1"/>
    <x v="1"/>
    <x v="1"/>
    <x v="7"/>
    <n v="0.09"/>
    <n v="0.26"/>
    <n v="0.4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9">
  <r>
    <n v="2015"/>
    <s v="BN"/>
    <x v="0"/>
    <x v="0"/>
    <x v="0"/>
    <n v="274.88"/>
    <n v="204.52"/>
    <n v="313.5"/>
  </r>
  <r>
    <n v="2015"/>
    <s v="BN"/>
    <x v="0"/>
    <x v="0"/>
    <x v="1"/>
    <n v="122.20999999999998"/>
    <n v="5.04"/>
    <m/>
  </r>
  <r>
    <n v="2015"/>
    <s v="BN"/>
    <x v="0"/>
    <x v="1"/>
    <x v="0"/>
    <n v="306.27"/>
    <m/>
    <m/>
  </r>
  <r>
    <n v="2015"/>
    <s v="BN"/>
    <x v="0"/>
    <x v="1"/>
    <x v="1"/>
    <n v="344.00000000000006"/>
    <m/>
    <m/>
  </r>
  <r>
    <n v="2015"/>
    <s v="BN"/>
    <x v="0"/>
    <x v="2"/>
    <x v="0"/>
    <n v="37.67"/>
    <n v="1734.22"/>
    <m/>
  </r>
  <r>
    <n v="2015"/>
    <s v="BN"/>
    <x v="0"/>
    <x v="2"/>
    <x v="1"/>
    <n v="19.610000000000003"/>
    <m/>
    <m/>
  </r>
  <r>
    <n v="2015"/>
    <s v="BN"/>
    <x v="1"/>
    <x v="3"/>
    <x v="0"/>
    <n v="136.99"/>
    <m/>
    <m/>
  </r>
  <r>
    <n v="2015"/>
    <s v="BN"/>
    <x v="1"/>
    <x v="4"/>
    <x v="0"/>
    <n v="1541.72"/>
    <n v="107.84"/>
    <n v="25.3"/>
  </r>
  <r>
    <n v="2015"/>
    <s v="BN"/>
    <x v="1"/>
    <x v="4"/>
    <x v="1"/>
    <n v="1619.4900000000002"/>
    <n v="49.08"/>
    <n v="41.28"/>
  </r>
  <r>
    <n v="2015"/>
    <s v="BN"/>
    <x v="1"/>
    <x v="5"/>
    <x v="0"/>
    <n v="10072.81"/>
    <m/>
    <m/>
  </r>
  <r>
    <n v="2015"/>
    <s v="BN"/>
    <x v="1"/>
    <x v="6"/>
    <x v="0"/>
    <n v="1468.0000000000007"/>
    <m/>
    <m/>
  </r>
  <r>
    <n v="2015"/>
    <s v="BN"/>
    <x v="1"/>
    <x v="6"/>
    <x v="1"/>
    <n v="836.93999999999994"/>
    <m/>
    <m/>
  </r>
  <r>
    <n v="2015"/>
    <s v="BN"/>
    <x v="1"/>
    <x v="7"/>
    <x v="0"/>
    <n v="104.74000000000001"/>
    <m/>
    <m/>
  </r>
  <r>
    <n v="2015"/>
    <s v="BN"/>
    <x v="1"/>
    <x v="7"/>
    <x v="1"/>
    <n v="174.60999999999999"/>
    <m/>
    <m/>
  </r>
  <r>
    <n v="2015"/>
    <s v="BN"/>
    <x v="1"/>
    <x v="8"/>
    <x v="0"/>
    <n v="41.519999999999989"/>
    <m/>
    <m/>
  </r>
  <r>
    <n v="2015"/>
    <s v="BN"/>
    <x v="1"/>
    <x v="8"/>
    <x v="1"/>
    <n v="36.769999999999996"/>
    <m/>
    <m/>
  </r>
  <r>
    <n v="2015"/>
    <s v="BN"/>
    <x v="1"/>
    <x v="9"/>
    <x v="0"/>
    <n v="17.48"/>
    <m/>
    <m/>
  </r>
  <r>
    <n v="2015"/>
    <s v="BN"/>
    <x v="1"/>
    <x v="10"/>
    <x v="0"/>
    <n v="4408.430000000003"/>
    <m/>
    <m/>
  </r>
  <r>
    <n v="2015"/>
    <s v="BN"/>
    <x v="1"/>
    <x v="10"/>
    <x v="1"/>
    <n v="4033.9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Tableau croisé dynamique1" cacheId="4" dataOnRows="1" applyNumberFormats="0" applyBorderFormats="0" applyFontFormats="0" applyPatternFormats="0" applyAlignmentFormats="0" applyWidthHeightFormats="1" dataCaption="Données" updatedVersion="3" minRefreshableVersion="3" showMemberPropertyTips="0" useAutoFormatting="1" itemPrintTitles="1" createdVersion="3" indent="0" compact="0" compactData="0" gridDropZones="1" chartFormat="1">
  <location ref="A3:C9" firstHeaderRow="2" firstDataRow="2" firstDataCol="2" rowPageCount="1" colPageCount="1"/>
  <pivotFields count="16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axis="axisPage" compact="0" outline="0" subtotalTop="0" multipleItemSelectionAllowed="1" showAll="0" includeNewItemsInFilter="1">
      <items count="3">
        <item h="1"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2"/>
    <field x="3"/>
  </rowFields>
  <rowItems count="5">
    <i>
      <x/>
      <x/>
    </i>
    <i t="default">
      <x/>
    </i>
    <i>
      <x v="1"/>
      <x v="2"/>
    </i>
    <i t="default">
      <x v="1"/>
    </i>
    <i t="grand">
      <x/>
    </i>
  </rowItems>
  <colItems count="1">
    <i/>
  </colItems>
  <pageFields count="1">
    <pageField fld="4" hier="-1"/>
  </pageFields>
  <dataFields count="1">
    <dataField name="Somme de Effort_Total" fld="15" baseField="0" baseItem="0"/>
  </dataField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2" cacheId="5" dataOnRows="1" applyNumberFormats="0" applyBorderFormats="0" applyFontFormats="0" applyPatternFormats="0" applyAlignmentFormats="0" applyWidthHeightFormats="1" dataCaption="Données" updatedVersion="3" minRefreshableVersion="3" showMemberPropertyTips="0" useAutoFormatting="1" itemPrintTitles="1" createdVersion="3" indent="0" compact="0" compactData="0" gridDropZones="1" chartFormat="1">
  <location ref="A3:C9" firstHeaderRow="2" firstDataRow="2" firstDataCol="2" rowPageCount="1" colPageCount="1"/>
  <pivotFields count="24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7">
        <item m="1" x="14"/>
        <item m="1" x="7"/>
        <item m="1" x="10"/>
        <item m="1" x="4"/>
        <item m="1" x="3"/>
        <item m="1" x="8"/>
        <item m="1" x="6"/>
        <item m="1" x="13"/>
        <item m="1" x="11"/>
        <item m="1" x="12"/>
        <item m="1" x="5"/>
        <item m="1" x="9"/>
        <item m="1" x="15"/>
        <item x="0"/>
        <item x="1"/>
        <item x="2"/>
        <item t="default"/>
      </items>
    </pivotField>
    <pivotField axis="axisRow" compact="0" outline="0" subtotalTop="0" showAll="0" includeNewItemsInFilter="1">
      <items count="28">
        <item m="1" x="25"/>
        <item m="1" x="12"/>
        <item m="1" x="17"/>
        <item m="1" x="13"/>
        <item m="1" x="16"/>
        <item m="1" x="9"/>
        <item m="1" x="6"/>
        <item m="1" x="15"/>
        <item m="1" x="5"/>
        <item m="1" x="7"/>
        <item m="1" x="8"/>
        <item m="1" x="20"/>
        <item m="1" x="21"/>
        <item m="1" x="26"/>
        <item m="1" x="11"/>
        <item m="1" x="23"/>
        <item m="1" x="24"/>
        <item m="1" x="10"/>
        <item m="1" x="19"/>
        <item m="1" x="22"/>
        <item m="1" x="4"/>
        <item m="1" x="14"/>
        <item m="1" x="18"/>
        <item x="0"/>
        <item x="1"/>
        <item x="2"/>
        <item x="3"/>
        <item t="default"/>
      </items>
    </pivotField>
    <pivotField axis="axisPage" compact="0" outline="0" subtotalTop="0" multipleItemSelectionAllowed="1" showAll="0" includeNewItemsInFilter="1">
      <items count="5">
        <item h="1" m="1" x="3"/>
        <item h="1"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4" outline="0" subtotalTop="0" showAll="0" includeNewItemsInFilter="1"/>
  </pivotFields>
  <rowFields count="2">
    <field x="2"/>
    <field x="3"/>
  </rowFields>
  <rowItems count="5">
    <i>
      <x v="13"/>
      <x v="23"/>
    </i>
    <i t="default">
      <x v="13"/>
    </i>
    <i>
      <x v="14"/>
      <x v="25"/>
    </i>
    <i t="default">
      <x v="14"/>
    </i>
    <i t="grand">
      <x/>
    </i>
  </rowItems>
  <colItems count="1">
    <i/>
  </colItems>
  <pageFields count="1">
    <pageField fld="4" hier="-1"/>
  </pageFields>
  <dataFields count="1">
    <dataField name="Moyenne de CPU_Kg" fld="23" subtotal="average" baseField="0" baseItem="0"/>
  </dataFields>
  <chartFormats count="5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1" cacheId="6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chartFormat="1">
  <location ref="A3:J9" firstHeaderRow="1" firstDataRow="2" firstDataCol="1" rowPageCount="1" colPageCount="1"/>
  <pivotFields count="9">
    <pivotField showAll="0"/>
    <pivotField showAll="0"/>
    <pivotField axis="axisRow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axis="axisPage" showAll="0">
      <items count="3">
        <item x="0"/>
        <item x="1"/>
        <item t="default"/>
      </items>
    </pivotField>
    <pivotField axis="axisCol" showAll="0">
      <items count="9">
        <item x="4"/>
        <item x="0"/>
        <item x="5"/>
        <item x="6"/>
        <item x="1"/>
        <item x="7"/>
        <item x="2"/>
        <item x="3"/>
        <item t="default"/>
      </items>
    </pivotField>
    <pivotField showAll="0"/>
    <pivotField dataField="1" showAll="0"/>
    <pivotField showAll="0"/>
  </pivotFields>
  <rowFields count="2">
    <field x="2"/>
    <field x="3"/>
  </rowFields>
  <rowItems count="5">
    <i>
      <x/>
    </i>
    <i r="1">
      <x/>
    </i>
    <i>
      <x v="1"/>
    </i>
    <i r="1">
      <x v="1"/>
    </i>
    <i t="grand">
      <x/>
    </i>
  </rowItems>
  <colFields count="1">
    <field x="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4" hier="-1"/>
  </pageFields>
  <dataFields count="1">
    <dataField name="Somme de CapMoy_ton" fld="7" baseField="0" baseItem="0"/>
  </dataFields>
  <chartFormats count="8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eau croisé dynamique3" cacheId="7" applyNumberFormats="0" applyBorderFormats="0" applyFontFormats="0" applyPatternFormats="0" applyAlignmentFormats="0" applyWidthHeightFormats="1" dataCaption="Données" updatedVersion="3" minRefreshableVersion="3" showMemberPropertyTips="0" useAutoFormatting="1" itemPrintTitles="1" createdVersion="3" indent="0" compact="0" compactData="0" gridDropZones="1" chartFormat="1">
  <location ref="A3:E15" firstHeaderRow="1" firstDataRow="2" firstDataCol="2" rowPageCount="1" colPageCount="1"/>
  <pivotFields count="8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compact="0" outline="0" subtotalTop="0" multipleItemSelectionAllowed="1" showAll="0" includeNewItemsInFilter="1">
      <items count="3">
        <item h="1" x="0"/>
        <item x="1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2"/>
    <field x="3"/>
  </rowFields>
  <rowItems count="11">
    <i>
      <x/>
      <x/>
    </i>
    <i r="1">
      <x v="1"/>
    </i>
    <i r="1">
      <x v="2"/>
    </i>
    <i t="default">
      <x/>
    </i>
    <i>
      <x v="1"/>
      <x v="4"/>
    </i>
    <i r="1">
      <x v="6"/>
    </i>
    <i r="1">
      <x v="7"/>
    </i>
    <i r="1">
      <x v="8"/>
    </i>
    <i r="1">
      <x v="10"/>
    </i>
    <i t="default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0"/>
  </pageFields>
  <dataFields count="3">
    <dataField name="Product_QOD" fld="5" baseField="0" baseItem="0"/>
    <dataField name="Product_Atypic" fld="6" baseField="0" baseItem="0"/>
    <dataField name="Product_Acadja" fld="7" baseField="0" baseItem="0"/>
  </dataFields>
  <formats count="2">
    <format dxfId="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showGridLines="0" tabSelected="1" topLeftCell="A2" zoomScale="120" zoomScaleNormal="120" workbookViewId="0">
      <selection activeCell="B19" sqref="B19"/>
    </sheetView>
  </sheetViews>
  <sheetFormatPr baseColWidth="10" defaultRowHeight="12.75" x14ac:dyDescent="0.2"/>
  <cols>
    <col min="2" max="2" width="35.5703125" customWidth="1"/>
  </cols>
  <sheetData>
    <row r="2" spans="1:10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10" ht="19.5" x14ac:dyDescent="0.35">
      <c r="A3" s="54" t="s">
        <v>58</v>
      </c>
      <c r="B3" s="54"/>
      <c r="C3" s="54"/>
      <c r="D3" s="54"/>
      <c r="E3" s="54"/>
      <c r="F3" s="54"/>
      <c r="G3" s="54"/>
      <c r="H3" s="54"/>
      <c r="I3" s="54"/>
    </row>
    <row r="4" spans="1:10" x14ac:dyDescent="0.2">
      <c r="A4" s="39"/>
      <c r="B4" s="39"/>
      <c r="C4" s="39"/>
      <c r="D4" s="39"/>
      <c r="E4" s="39"/>
      <c r="F4" s="39"/>
      <c r="G4" s="39"/>
      <c r="H4" s="39"/>
      <c r="I4" s="39"/>
    </row>
    <row r="5" spans="1:10" x14ac:dyDescent="0.2">
      <c r="A5" s="40"/>
      <c r="B5" s="41" t="s">
        <v>90</v>
      </c>
      <c r="C5" s="40"/>
      <c r="D5" s="40"/>
      <c r="E5" s="40"/>
      <c r="F5" s="40"/>
      <c r="G5" s="40"/>
      <c r="H5" s="40"/>
      <c r="I5" s="40"/>
      <c r="J5" s="36"/>
    </row>
    <row r="6" spans="1:10" x14ac:dyDescent="0.2">
      <c r="A6" s="40"/>
      <c r="B6" s="52" t="s">
        <v>87</v>
      </c>
      <c r="C6" s="40"/>
      <c r="D6" s="40"/>
      <c r="E6" s="40"/>
      <c r="F6" s="40"/>
      <c r="G6" s="40"/>
      <c r="H6" s="40"/>
      <c r="I6" s="40"/>
      <c r="J6" s="36"/>
    </row>
    <row r="7" spans="1:10" x14ac:dyDescent="0.2">
      <c r="A7" s="40"/>
      <c r="B7" s="41" t="s">
        <v>89</v>
      </c>
      <c r="C7" s="40"/>
      <c r="D7" s="40"/>
      <c r="E7" s="40"/>
      <c r="F7" s="40"/>
      <c r="G7" s="40"/>
      <c r="H7" s="40"/>
      <c r="I7" s="40"/>
      <c r="J7" s="36"/>
    </row>
    <row r="8" spans="1:10" x14ac:dyDescent="0.2">
      <c r="A8" s="40"/>
      <c r="B8" s="52" t="s">
        <v>86</v>
      </c>
      <c r="C8" s="40"/>
      <c r="D8" s="40"/>
      <c r="E8" s="40"/>
      <c r="F8" s="40"/>
      <c r="G8" s="40"/>
      <c r="H8" s="40"/>
      <c r="I8" s="40"/>
      <c r="J8" s="36"/>
    </row>
    <row r="9" spans="1:10" x14ac:dyDescent="0.2">
      <c r="A9" s="40"/>
      <c r="B9" s="41" t="s">
        <v>91</v>
      </c>
      <c r="C9" s="40"/>
      <c r="D9" s="40"/>
      <c r="E9" s="40"/>
      <c r="F9" s="40"/>
      <c r="G9" s="40"/>
      <c r="H9" s="40"/>
      <c r="I9" s="40"/>
      <c r="J9" s="36"/>
    </row>
    <row r="10" spans="1:10" x14ac:dyDescent="0.2">
      <c r="A10" s="40"/>
      <c r="B10" s="41" t="s">
        <v>92</v>
      </c>
      <c r="C10" s="40"/>
      <c r="D10" s="40"/>
      <c r="E10" s="40"/>
      <c r="F10" s="40"/>
      <c r="G10" s="40"/>
      <c r="H10" s="40"/>
      <c r="I10" s="40"/>
      <c r="J10" s="36"/>
    </row>
    <row r="11" spans="1:10" x14ac:dyDescent="0.2">
      <c r="A11" s="40"/>
      <c r="B11" s="41" t="s">
        <v>85</v>
      </c>
      <c r="C11" s="40"/>
      <c r="D11" s="40"/>
      <c r="E11" s="40"/>
      <c r="F11" s="40"/>
      <c r="G11" s="40"/>
      <c r="H11" s="40"/>
      <c r="I11" s="40"/>
      <c r="J11" s="36"/>
    </row>
    <row r="12" spans="1:10" x14ac:dyDescent="0.2">
      <c r="A12" s="40"/>
      <c r="B12" s="53" t="s">
        <v>84</v>
      </c>
      <c r="C12" s="40"/>
      <c r="D12" s="40"/>
      <c r="E12" s="40"/>
      <c r="F12" s="40"/>
      <c r="G12" s="40"/>
      <c r="H12" s="40"/>
      <c r="I12" s="40"/>
      <c r="J12" s="36"/>
    </row>
    <row r="13" spans="1:10" x14ac:dyDescent="0.2">
      <c r="A13" s="39"/>
      <c r="B13" s="42"/>
      <c r="C13" s="40"/>
      <c r="D13" s="41"/>
      <c r="E13" s="40"/>
      <c r="F13" s="41"/>
      <c r="G13" s="40"/>
      <c r="H13" s="41"/>
      <c r="I13" s="40"/>
      <c r="J13" s="36"/>
    </row>
    <row r="14" spans="1:10" x14ac:dyDescent="0.2">
      <c r="A14" s="39"/>
      <c r="B14" s="39"/>
      <c r="C14" s="39"/>
      <c r="D14" s="39"/>
      <c r="E14" s="39"/>
      <c r="F14" s="39"/>
      <c r="G14" s="39"/>
      <c r="H14" s="39"/>
      <c r="I14" s="40"/>
      <c r="J14" s="36"/>
    </row>
    <row r="15" spans="1:10" x14ac:dyDescent="0.2">
      <c r="A15" s="40"/>
      <c r="B15" s="41"/>
      <c r="C15" s="40"/>
      <c r="D15" s="41"/>
      <c r="E15" s="40"/>
      <c r="F15" s="41"/>
      <c r="G15" s="40"/>
      <c r="H15" s="41"/>
      <c r="I15" s="40"/>
      <c r="J15" s="36"/>
    </row>
    <row r="16" spans="1:10" x14ac:dyDescent="0.2">
      <c r="A16" s="39"/>
      <c r="B16" s="39"/>
      <c r="C16" s="39"/>
      <c r="D16" s="39"/>
      <c r="E16" s="39"/>
      <c r="F16" s="39"/>
      <c r="G16" s="39"/>
      <c r="H16" s="39"/>
      <c r="I16" s="40"/>
      <c r="J16" s="36"/>
    </row>
    <row r="17" spans="1:10" x14ac:dyDescent="0.2">
      <c r="A17" s="40"/>
      <c r="B17" s="41"/>
      <c r="C17" s="40"/>
      <c r="D17" s="41"/>
      <c r="E17" s="40"/>
      <c r="F17" s="41"/>
      <c r="G17" s="40"/>
      <c r="H17" s="41"/>
      <c r="I17" s="40"/>
      <c r="J17" s="36"/>
    </row>
    <row r="18" spans="1:10" x14ac:dyDescent="0.2">
      <c r="A18" s="39"/>
      <c r="B18" s="39"/>
      <c r="C18" s="39"/>
      <c r="D18" s="39"/>
      <c r="E18" s="39"/>
      <c r="F18" s="39"/>
      <c r="G18" s="39"/>
      <c r="H18" s="39"/>
      <c r="I18" s="40"/>
      <c r="J18" s="36"/>
    </row>
    <row r="19" spans="1:10" x14ac:dyDescent="0.2">
      <c r="A19" s="40"/>
      <c r="B19" s="41"/>
      <c r="C19" s="40"/>
      <c r="D19" s="41"/>
      <c r="E19" s="40"/>
      <c r="F19" s="41"/>
      <c r="G19" s="40"/>
      <c r="H19" s="41"/>
      <c r="I19" s="40"/>
      <c r="J19" s="36"/>
    </row>
    <row r="20" spans="1:10" x14ac:dyDescent="0.2">
      <c r="A20" s="39"/>
      <c r="B20" s="39"/>
      <c r="C20" s="39"/>
      <c r="D20" s="39"/>
      <c r="E20" s="39"/>
      <c r="F20" s="39"/>
      <c r="G20" s="39"/>
      <c r="H20" s="39"/>
      <c r="I20" s="40"/>
      <c r="J20" s="36"/>
    </row>
    <row r="21" spans="1:10" x14ac:dyDescent="0.2">
      <c r="A21" s="40"/>
      <c r="B21" s="41"/>
      <c r="C21" s="40"/>
      <c r="D21" s="41"/>
      <c r="E21" s="40"/>
      <c r="F21" s="41"/>
      <c r="G21" s="40"/>
      <c r="H21" s="41"/>
      <c r="I21" s="40"/>
      <c r="J21" s="36"/>
    </row>
    <row r="22" spans="1:10" x14ac:dyDescent="0.2">
      <c r="A22" s="39"/>
      <c r="B22" s="39"/>
      <c r="C22" s="39"/>
      <c r="D22" s="39"/>
      <c r="E22" s="39"/>
      <c r="F22" s="39"/>
      <c r="G22" s="39"/>
      <c r="H22" s="39"/>
      <c r="I22" s="40"/>
      <c r="J22" s="36"/>
    </row>
    <row r="23" spans="1:10" x14ac:dyDescent="0.2">
      <c r="A23" s="40"/>
      <c r="B23" s="41"/>
      <c r="C23" s="40"/>
      <c r="D23" s="41"/>
      <c r="E23" s="40"/>
      <c r="F23" s="41"/>
      <c r="G23" s="40"/>
      <c r="H23" s="41"/>
      <c r="I23" s="40"/>
      <c r="J23" s="36"/>
    </row>
    <row r="24" spans="1:10" x14ac:dyDescent="0.2">
      <c r="A24" s="39"/>
      <c r="B24" s="39"/>
      <c r="C24" s="39"/>
      <c r="D24" s="39"/>
      <c r="E24" s="39"/>
      <c r="F24" s="39"/>
      <c r="G24" s="39"/>
      <c r="H24" s="39"/>
      <c r="I24" s="40"/>
      <c r="J24" s="36"/>
    </row>
    <row r="25" spans="1:10" x14ac:dyDescent="0.2">
      <c r="A25" s="40"/>
      <c r="B25" s="41"/>
      <c r="C25" s="40"/>
      <c r="D25" s="41"/>
      <c r="E25" s="40"/>
      <c r="F25" s="41"/>
      <c r="G25" s="40"/>
      <c r="H25" s="41"/>
      <c r="I25" s="40"/>
      <c r="J25" s="36"/>
    </row>
    <row r="26" spans="1:10" x14ac:dyDescent="0.2">
      <c r="A26" s="39"/>
      <c r="B26" s="39"/>
      <c r="C26" s="39"/>
      <c r="D26" s="39"/>
      <c r="E26" s="39"/>
      <c r="F26" s="39"/>
      <c r="G26" s="39"/>
      <c r="H26" s="39"/>
      <c r="I26" s="40"/>
      <c r="J26" s="36"/>
    </row>
    <row r="27" spans="1:10" x14ac:dyDescent="0.2">
      <c r="A27" s="40"/>
      <c r="B27" s="41"/>
      <c r="C27" s="40"/>
      <c r="D27" s="41"/>
      <c r="E27" s="40"/>
      <c r="F27" s="41"/>
      <c r="G27" s="40"/>
      <c r="H27" s="41"/>
      <c r="I27" s="40"/>
      <c r="J27" s="36"/>
    </row>
    <row r="28" spans="1:10" x14ac:dyDescent="0.2">
      <c r="I28" s="36"/>
      <c r="J28" s="36"/>
    </row>
    <row r="29" spans="1:10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</row>
    <row r="30" spans="1:10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</row>
    <row r="31" spans="1:10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spans="1:10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pans="1:10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</row>
    <row r="34" spans="1:10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</row>
    <row r="36" spans="1:10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10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0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</row>
  </sheetData>
  <mergeCells count="1">
    <mergeCell ref="A3:I3"/>
  </mergeCells>
  <hyperlinks>
    <hyperlink ref="B5" location="'11_Effort_PecheurAtypiq'!A1" display="11_Effort_PecheurAtypiq"/>
    <hyperlink ref="B6" location="'1.3.IntensitePecheurAtypiq'!A1" display="1.3. Intensité d’activité de pêche des pêcheurs atypiques (données QAS et EC)"/>
    <hyperlink ref="B7" location="'09_CaptureAtypic'!A1" display="09_CaptureAtypic"/>
    <hyperlink ref="B8" location="'2.2.CaptureMoyPechAtypique'!A1" display="2.2. Captures moyennes par sortie des pêcheurs atypiques "/>
    <hyperlink ref="B9" location="'11_ProdAcadjiaEsp'!A1" display="11_ProdAcadjiaEsp"/>
    <hyperlink ref="B10" location="'13_ProdAcadjia'!A1" display="13_ProdAcadjia"/>
    <hyperlink ref="B11" location="'30_ProductionNationale_total'!A1" display="30_ProductionNationale_total"/>
    <hyperlink ref="B12" location="ProductNat!A1" display="ProductNat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5"/>
  <sheetViews>
    <sheetView showGridLines="0" workbookViewId="0"/>
  </sheetViews>
  <sheetFormatPr baseColWidth="10" defaultRowHeight="12.75" x14ac:dyDescent="0.2"/>
  <cols>
    <col min="1" max="1" width="16.85546875" bestFit="1" customWidth="1"/>
    <col min="2" max="2" width="18.28515625" customWidth="1"/>
    <col min="3" max="3" width="11.140625" customWidth="1"/>
    <col min="4" max="5" width="6" customWidth="1"/>
    <col min="6" max="6" width="8.5703125" customWidth="1"/>
  </cols>
  <sheetData>
    <row r="1" spans="1:5" x14ac:dyDescent="0.2">
      <c r="A1" s="25" t="s">
        <v>4</v>
      </c>
      <c r="B1" s="26" t="s">
        <v>17</v>
      </c>
    </row>
    <row r="3" spans="1:5" x14ac:dyDescent="0.2">
      <c r="A3" s="1"/>
      <c r="B3" s="2"/>
      <c r="C3" s="5" t="s">
        <v>51</v>
      </c>
      <c r="D3" s="2"/>
      <c r="E3" s="3"/>
    </row>
    <row r="4" spans="1:5" ht="77.25" x14ac:dyDescent="0.2">
      <c r="A4" s="5" t="s">
        <v>26</v>
      </c>
      <c r="B4" s="5" t="s">
        <v>3</v>
      </c>
      <c r="C4" s="22" t="s">
        <v>52</v>
      </c>
      <c r="D4" s="23" t="s">
        <v>53</v>
      </c>
      <c r="E4" s="24" t="s">
        <v>54</v>
      </c>
    </row>
    <row r="5" spans="1:5" x14ac:dyDescent="0.2">
      <c r="A5" s="1" t="s">
        <v>60</v>
      </c>
      <c r="B5" s="1" t="s">
        <v>61</v>
      </c>
      <c r="C5" s="12">
        <v>122.20999999999998</v>
      </c>
      <c r="D5" s="13">
        <v>5.04</v>
      </c>
      <c r="E5" s="19"/>
    </row>
    <row r="6" spans="1:5" x14ac:dyDescent="0.2">
      <c r="A6" s="4"/>
      <c r="B6" s="6" t="s">
        <v>76</v>
      </c>
      <c r="C6" s="14">
        <v>344.00000000000006</v>
      </c>
      <c r="D6" s="15"/>
      <c r="E6" s="20"/>
    </row>
    <row r="7" spans="1:5" x14ac:dyDescent="0.2">
      <c r="A7" s="4"/>
      <c r="B7" s="6" t="s">
        <v>62</v>
      </c>
      <c r="C7" s="14">
        <v>19.610000000000003</v>
      </c>
      <c r="D7" s="15"/>
      <c r="E7" s="20"/>
    </row>
    <row r="8" spans="1:5" x14ac:dyDescent="0.2">
      <c r="A8" s="1" t="s">
        <v>65</v>
      </c>
      <c r="B8" s="2"/>
      <c r="C8" s="12">
        <v>485.82000000000005</v>
      </c>
      <c r="D8" s="13">
        <v>5.04</v>
      </c>
      <c r="E8" s="19"/>
    </row>
    <row r="9" spans="1:5" x14ac:dyDescent="0.2">
      <c r="A9" s="1" t="s">
        <v>63</v>
      </c>
      <c r="B9" s="1" t="s">
        <v>64</v>
      </c>
      <c r="C9" s="12">
        <v>1619.4900000000002</v>
      </c>
      <c r="D9" s="13">
        <v>49.08</v>
      </c>
      <c r="E9" s="19">
        <v>41.28</v>
      </c>
    </row>
    <row r="10" spans="1:5" x14ac:dyDescent="0.2">
      <c r="A10" s="4"/>
      <c r="B10" s="6" t="s">
        <v>79</v>
      </c>
      <c r="C10" s="14">
        <v>836.93999999999994</v>
      </c>
      <c r="D10" s="15"/>
      <c r="E10" s="20"/>
    </row>
    <row r="11" spans="1:5" x14ac:dyDescent="0.2">
      <c r="A11" s="4"/>
      <c r="B11" s="6" t="s">
        <v>80</v>
      </c>
      <c r="C11" s="14">
        <v>174.60999999999999</v>
      </c>
      <c r="D11" s="15"/>
      <c r="E11" s="20"/>
    </row>
    <row r="12" spans="1:5" x14ac:dyDescent="0.2">
      <c r="A12" s="4"/>
      <c r="B12" s="6" t="s">
        <v>81</v>
      </c>
      <c r="C12" s="14">
        <v>36.769999999999996</v>
      </c>
      <c r="D12" s="15"/>
      <c r="E12" s="20"/>
    </row>
    <row r="13" spans="1:5" x14ac:dyDescent="0.2">
      <c r="A13" s="4"/>
      <c r="B13" s="6" t="s">
        <v>83</v>
      </c>
      <c r="C13" s="14">
        <v>4033.91</v>
      </c>
      <c r="D13" s="15"/>
      <c r="E13" s="20"/>
    </row>
    <row r="14" spans="1:5" x14ac:dyDescent="0.2">
      <c r="A14" s="1" t="s">
        <v>66</v>
      </c>
      <c r="B14" s="2"/>
      <c r="C14" s="12">
        <v>6701.72</v>
      </c>
      <c r="D14" s="13">
        <v>49.08</v>
      </c>
      <c r="E14" s="19">
        <v>41.28</v>
      </c>
    </row>
    <row r="15" spans="1:5" x14ac:dyDescent="0.2">
      <c r="A15" s="7" t="s">
        <v>47</v>
      </c>
      <c r="B15" s="8"/>
      <c r="C15" s="16">
        <v>7187.5400000000009</v>
      </c>
      <c r="D15" s="17">
        <v>54.12</v>
      </c>
      <c r="E15" s="21">
        <v>41.28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43"/>
  <sheetViews>
    <sheetView showGridLines="0" zoomScale="80" zoomScaleNormal="80" workbookViewId="0">
      <pane ySplit="1" topLeftCell="A2" activePane="bottomLeft" state="frozen"/>
      <selection pane="bottomLeft"/>
    </sheetView>
  </sheetViews>
  <sheetFormatPr baseColWidth="10" defaultColWidth="8.85546875" defaultRowHeight="12.75" x14ac:dyDescent="0.2"/>
  <cols>
    <col min="1" max="1" width="6.42578125" customWidth="1"/>
    <col min="2" max="2" width="10.42578125" bestFit="1" customWidth="1"/>
    <col min="3" max="3" width="18" bestFit="1" customWidth="1"/>
    <col min="4" max="4" width="20.85546875" bestFit="1" customWidth="1"/>
    <col min="5" max="5" width="10" bestFit="1" customWidth="1"/>
    <col min="6" max="7" width="4.28515625" bestFit="1" customWidth="1"/>
    <col min="8" max="8" width="5" bestFit="1" customWidth="1"/>
    <col min="9" max="9" width="4.28515625" bestFit="1" customWidth="1"/>
    <col min="10" max="10" width="5" bestFit="1" customWidth="1"/>
    <col min="11" max="11" width="4.28515625" bestFit="1" customWidth="1"/>
    <col min="12" max="12" width="5" bestFit="1" customWidth="1"/>
    <col min="13" max="13" width="4.28515625" bestFit="1" customWidth="1"/>
    <col min="14" max="14" width="7" bestFit="1" customWidth="1"/>
    <col min="15" max="15" width="9" bestFit="1" customWidth="1"/>
    <col min="16" max="16" width="10" bestFit="1" customWidth="1"/>
  </cols>
  <sheetData>
    <row r="1" spans="1:23" s="38" customFormat="1" ht="131.44999999999999" customHeight="1" x14ac:dyDescent="0.2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27" t="s">
        <v>10</v>
      </c>
      <c r="L1" s="27" t="s">
        <v>11</v>
      </c>
      <c r="M1" s="27" t="s">
        <v>12</v>
      </c>
      <c r="N1" s="27" t="s">
        <v>13</v>
      </c>
      <c r="O1" s="27" t="s">
        <v>14</v>
      </c>
      <c r="P1" s="27" t="s">
        <v>15</v>
      </c>
      <c r="R1" s="55" t="s">
        <v>55</v>
      </c>
      <c r="S1" s="55"/>
      <c r="T1" s="55"/>
      <c r="U1" s="55"/>
      <c r="V1" s="55"/>
      <c r="W1" s="55"/>
    </row>
    <row r="2" spans="1:23" x14ac:dyDescent="0.2">
      <c r="A2" s="28">
        <v>2015</v>
      </c>
      <c r="B2" s="28" t="s">
        <v>59</v>
      </c>
      <c r="C2" s="28" t="s">
        <v>60</v>
      </c>
      <c r="D2" s="28" t="s">
        <v>61</v>
      </c>
      <c r="E2" s="28" t="s">
        <v>16</v>
      </c>
      <c r="F2" s="28">
        <v>92</v>
      </c>
      <c r="G2" s="28">
        <v>29</v>
      </c>
      <c r="H2" s="28">
        <v>91.5</v>
      </c>
      <c r="I2" s="28">
        <v>91</v>
      </c>
      <c r="J2" s="28">
        <v>3.17</v>
      </c>
      <c r="K2" s="28">
        <v>79</v>
      </c>
      <c r="L2" s="28">
        <v>504</v>
      </c>
      <c r="M2" s="28">
        <v>8</v>
      </c>
      <c r="N2" s="28">
        <v>1.1518999999999999</v>
      </c>
      <c r="O2" s="28">
        <v>580.55799999999999</v>
      </c>
      <c r="P2" s="28">
        <v>24056.23</v>
      </c>
    </row>
    <row r="3" spans="1:23" x14ac:dyDescent="0.2">
      <c r="A3" s="28">
        <v>2015</v>
      </c>
      <c r="B3" s="28" t="s">
        <v>59</v>
      </c>
      <c r="C3" s="28" t="s">
        <v>60</v>
      </c>
      <c r="D3" s="28" t="s">
        <v>61</v>
      </c>
      <c r="E3" s="28" t="s">
        <v>17</v>
      </c>
      <c r="F3" s="28">
        <v>7</v>
      </c>
      <c r="G3" s="28">
        <v>3</v>
      </c>
      <c r="H3" s="28">
        <v>91.5</v>
      </c>
      <c r="I3" s="28">
        <v>4</v>
      </c>
      <c r="J3" s="28">
        <v>2.33</v>
      </c>
      <c r="K3" s="28">
        <v>79</v>
      </c>
      <c r="L3" s="28">
        <v>504</v>
      </c>
      <c r="M3" s="28">
        <v>8</v>
      </c>
      <c r="N3" s="28">
        <v>5.0599999999999999E-2</v>
      </c>
      <c r="O3" s="28">
        <v>25.501999999999999</v>
      </c>
      <c r="P3" s="28">
        <v>776.71</v>
      </c>
    </row>
    <row r="4" spans="1:23" x14ac:dyDescent="0.2">
      <c r="A4" s="28">
        <v>2015</v>
      </c>
      <c r="B4" s="28" t="s">
        <v>59</v>
      </c>
      <c r="C4" s="28" t="s">
        <v>60</v>
      </c>
      <c r="D4" s="28" t="s">
        <v>62</v>
      </c>
      <c r="E4" s="28" t="s">
        <v>16</v>
      </c>
      <c r="F4" s="28">
        <v>31</v>
      </c>
      <c r="G4" s="28">
        <v>5</v>
      </c>
      <c r="H4" s="28">
        <v>91.5</v>
      </c>
      <c r="I4" s="28">
        <v>80</v>
      </c>
      <c r="J4" s="28">
        <v>6.2</v>
      </c>
      <c r="K4" s="28">
        <v>12</v>
      </c>
      <c r="L4" s="28">
        <v>247</v>
      </c>
      <c r="M4" s="28">
        <v>2</v>
      </c>
      <c r="N4" s="28">
        <v>6.6666999999999996</v>
      </c>
      <c r="O4" s="28">
        <v>1646.675</v>
      </c>
      <c r="P4" s="28">
        <v>133451.24</v>
      </c>
    </row>
    <row r="5" spans="1:23" x14ac:dyDescent="0.2">
      <c r="A5" s="28">
        <v>2015</v>
      </c>
      <c r="B5" s="28" t="s">
        <v>59</v>
      </c>
      <c r="C5" s="28" t="s">
        <v>63</v>
      </c>
      <c r="D5" s="28" t="s">
        <v>64</v>
      </c>
      <c r="E5" s="28" t="s">
        <v>16</v>
      </c>
      <c r="F5" s="28">
        <v>77</v>
      </c>
      <c r="G5" s="28">
        <v>15</v>
      </c>
      <c r="H5" s="28">
        <v>91.5</v>
      </c>
      <c r="I5" s="28">
        <v>30</v>
      </c>
      <c r="J5" s="28">
        <v>5.13</v>
      </c>
      <c r="K5" s="28">
        <v>477</v>
      </c>
      <c r="L5" s="28">
        <v>18192</v>
      </c>
      <c r="M5" s="28">
        <v>5</v>
      </c>
      <c r="N5" s="28">
        <v>6.2899999999999998E-2</v>
      </c>
      <c r="O5" s="28">
        <v>1144.277</v>
      </c>
      <c r="P5" s="28">
        <v>76731.12</v>
      </c>
    </row>
    <row r="6" spans="1:23" x14ac:dyDescent="0.2">
      <c r="A6" s="28">
        <v>2015</v>
      </c>
      <c r="B6" s="28" t="s">
        <v>59</v>
      </c>
      <c r="C6" s="28" t="s">
        <v>63</v>
      </c>
      <c r="D6" s="28" t="s">
        <v>64</v>
      </c>
      <c r="E6" s="28" t="s">
        <v>17</v>
      </c>
      <c r="F6" s="28">
        <v>19</v>
      </c>
      <c r="G6" s="28">
        <v>4</v>
      </c>
      <c r="H6" s="28">
        <v>91.5</v>
      </c>
      <c r="I6" s="28">
        <v>12</v>
      </c>
      <c r="J6" s="28">
        <v>4.75</v>
      </c>
      <c r="K6" s="28">
        <v>477</v>
      </c>
      <c r="L6" s="28">
        <v>18192</v>
      </c>
      <c r="M6" s="28">
        <v>5</v>
      </c>
      <c r="N6" s="28">
        <v>2.52E-2</v>
      </c>
      <c r="O6" s="28">
        <v>458.43799999999999</v>
      </c>
      <c r="P6" s="28">
        <v>28464.11</v>
      </c>
    </row>
    <row r="7" spans="1:23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23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23" x14ac:dyDescent="0.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23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23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23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23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23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23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23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</sheetData>
  <mergeCells count="1">
    <mergeCell ref="R1:W1"/>
  </mergeCells>
  <pageMargins left="0.78740157499999996" right="0.78740157499999996" top="0.984251969" bottom="0.984251969" header="0.5" footer="0.5"/>
  <pageSetup paperSize="9" orientation="portrait" verticalDpi="300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9"/>
  <sheetViews>
    <sheetView showGridLines="0" zoomScale="80" zoomScaleNormal="80" workbookViewId="0"/>
  </sheetViews>
  <sheetFormatPr baseColWidth="10" defaultRowHeight="12.75" x14ac:dyDescent="0.2"/>
  <cols>
    <col min="1" max="1" width="15.7109375" customWidth="1"/>
    <col min="2" max="2" width="13.85546875" bestFit="1" customWidth="1"/>
    <col min="3" max="3" width="9" bestFit="1" customWidth="1"/>
    <col min="4" max="4" width="12.42578125" customWidth="1"/>
    <col min="5" max="5" width="12.42578125" bestFit="1" customWidth="1"/>
    <col min="6" max="6" width="11.28515625" bestFit="1" customWidth="1"/>
  </cols>
  <sheetData>
    <row r="1" spans="1:3" x14ac:dyDescent="0.2">
      <c r="A1" s="25" t="s">
        <v>4</v>
      </c>
      <c r="B1" s="26" t="s">
        <v>17</v>
      </c>
    </row>
    <row r="3" spans="1:3" x14ac:dyDescent="0.2">
      <c r="A3" s="5" t="s">
        <v>48</v>
      </c>
      <c r="B3" s="2"/>
      <c r="C3" s="9"/>
    </row>
    <row r="4" spans="1:3" x14ac:dyDescent="0.2">
      <c r="A4" s="5" t="s">
        <v>2</v>
      </c>
      <c r="B4" s="5" t="s">
        <v>3</v>
      </c>
      <c r="C4" s="9" t="s">
        <v>88</v>
      </c>
    </row>
    <row r="5" spans="1:3" x14ac:dyDescent="0.2">
      <c r="A5" s="1" t="s">
        <v>60</v>
      </c>
      <c r="B5" s="1" t="s">
        <v>61</v>
      </c>
      <c r="C5" s="10">
        <v>776.71</v>
      </c>
    </row>
    <row r="6" spans="1:3" x14ac:dyDescent="0.2">
      <c r="A6" s="1" t="s">
        <v>65</v>
      </c>
      <c r="B6" s="2"/>
      <c r="C6" s="10">
        <v>776.71</v>
      </c>
    </row>
    <row r="7" spans="1:3" x14ac:dyDescent="0.2">
      <c r="A7" s="1" t="s">
        <v>63</v>
      </c>
      <c r="B7" s="1" t="s">
        <v>64</v>
      </c>
      <c r="C7" s="10">
        <v>28464.11</v>
      </c>
    </row>
    <row r="8" spans="1:3" x14ac:dyDescent="0.2">
      <c r="A8" s="1" t="s">
        <v>66</v>
      </c>
      <c r="B8" s="2"/>
      <c r="C8" s="10">
        <v>28464.11</v>
      </c>
    </row>
    <row r="9" spans="1:3" x14ac:dyDescent="0.2">
      <c r="A9" s="7" t="s">
        <v>47</v>
      </c>
      <c r="B9" s="8"/>
      <c r="C9" s="11">
        <v>29240.82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E43"/>
  <sheetViews>
    <sheetView showGridLines="0" zoomScale="90" zoomScaleNormal="90" workbookViewId="0">
      <pane ySplit="1" topLeftCell="A2" activePane="bottomLeft" state="frozen"/>
      <selection pane="bottomLeft" activeCell="C33" sqref="C33"/>
    </sheetView>
  </sheetViews>
  <sheetFormatPr baseColWidth="10" defaultColWidth="8.85546875" defaultRowHeight="12.75" x14ac:dyDescent="0.2"/>
  <cols>
    <col min="1" max="1" width="6.42578125" customWidth="1"/>
    <col min="2" max="2" width="4.28515625" bestFit="1" customWidth="1"/>
    <col min="3" max="3" width="18" bestFit="1" customWidth="1"/>
    <col min="4" max="4" width="20.85546875" bestFit="1" customWidth="1"/>
    <col min="5" max="5" width="10" bestFit="1" customWidth="1"/>
    <col min="6" max="7" width="4.28515625" bestFit="1" customWidth="1"/>
    <col min="8" max="8" width="5" bestFit="1" customWidth="1"/>
    <col min="9" max="9" width="4.28515625" bestFit="1" customWidth="1"/>
    <col min="10" max="10" width="7" bestFit="1" customWidth="1"/>
    <col min="11" max="11" width="5" bestFit="1" customWidth="1"/>
    <col min="12" max="12" width="4.28515625" bestFit="1" customWidth="1"/>
    <col min="13" max="13" width="5" bestFit="1" customWidth="1"/>
    <col min="14" max="14" width="4.28515625" bestFit="1" customWidth="1"/>
    <col min="15" max="15" width="7" bestFit="1" customWidth="1"/>
    <col min="16" max="16" width="6" bestFit="1" customWidth="1"/>
    <col min="17" max="17" width="8" bestFit="1" customWidth="1"/>
    <col min="18" max="18" width="6" bestFit="1" customWidth="1"/>
    <col min="19" max="20" width="7" bestFit="1" customWidth="1"/>
    <col min="21" max="21" width="5.42578125" bestFit="1" customWidth="1"/>
    <col min="22" max="22" width="9.140625" bestFit="1" customWidth="1"/>
    <col min="23" max="23" width="11.28515625" bestFit="1" customWidth="1"/>
    <col min="24" max="24" width="6.42578125" bestFit="1" customWidth="1"/>
  </cols>
  <sheetData>
    <row r="1" spans="1:31" s="33" customFormat="1" ht="114" customHeight="1" x14ac:dyDescent="0.2">
      <c r="A1" s="33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18</v>
      </c>
      <c r="K1" s="18" t="s">
        <v>9</v>
      </c>
      <c r="L1" s="18" t="s">
        <v>10</v>
      </c>
      <c r="M1" s="18" t="s">
        <v>11</v>
      </c>
      <c r="N1" s="18" t="s">
        <v>12</v>
      </c>
      <c r="O1" s="18" t="s">
        <v>13</v>
      </c>
      <c r="P1" s="18" t="s">
        <v>19</v>
      </c>
      <c r="Q1" s="18" t="s">
        <v>14</v>
      </c>
      <c r="R1" s="18" t="s">
        <v>20</v>
      </c>
      <c r="S1" s="18" t="s">
        <v>21</v>
      </c>
      <c r="T1" s="18" t="s">
        <v>22</v>
      </c>
      <c r="U1" s="18" t="s">
        <v>23</v>
      </c>
      <c r="V1" s="18" t="s">
        <v>24</v>
      </c>
      <c r="W1" s="18" t="s">
        <v>15</v>
      </c>
      <c r="X1" s="18" t="s">
        <v>49</v>
      </c>
      <c r="Z1" s="55" t="s">
        <v>56</v>
      </c>
      <c r="AA1" s="55"/>
      <c r="AB1" s="55"/>
      <c r="AC1" s="55"/>
      <c r="AD1" s="55"/>
      <c r="AE1" s="55"/>
    </row>
    <row r="2" spans="1:31" x14ac:dyDescent="0.2">
      <c r="A2" s="34">
        <v>2015</v>
      </c>
      <c r="B2" s="34" t="s">
        <v>59</v>
      </c>
      <c r="C2" s="34" t="s">
        <v>60</v>
      </c>
      <c r="D2" s="34" t="s">
        <v>61</v>
      </c>
      <c r="E2" s="34" t="s">
        <v>16</v>
      </c>
      <c r="F2" s="34">
        <v>92</v>
      </c>
      <c r="G2" s="34">
        <v>29</v>
      </c>
      <c r="H2" s="34">
        <v>91.5</v>
      </c>
      <c r="I2" s="34">
        <v>91</v>
      </c>
      <c r="J2" s="34">
        <v>246.5</v>
      </c>
      <c r="K2" s="34">
        <v>3.17</v>
      </c>
      <c r="L2" s="34">
        <v>79</v>
      </c>
      <c r="M2" s="34">
        <v>504</v>
      </c>
      <c r="N2" s="34">
        <v>8</v>
      </c>
      <c r="O2" s="34">
        <v>1.1518999999999999</v>
      </c>
      <c r="P2" s="34">
        <v>25.78</v>
      </c>
      <c r="Q2" s="34">
        <v>580.55999999999995</v>
      </c>
      <c r="R2" s="34">
        <v>25.78</v>
      </c>
      <c r="S2" s="34">
        <v>8.5</v>
      </c>
      <c r="T2" s="34">
        <v>3.85</v>
      </c>
      <c r="U2" s="34">
        <v>21.670329670329672</v>
      </c>
      <c r="V2" s="34">
        <v>204.52</v>
      </c>
      <c r="W2" s="34">
        <v>24056.23</v>
      </c>
      <c r="X2" s="32">
        <f>(V2*1000)/W2</f>
        <v>8.5017477800968813</v>
      </c>
    </row>
    <row r="3" spans="1:31" x14ac:dyDescent="0.2">
      <c r="A3" s="34">
        <v>2015</v>
      </c>
      <c r="B3" s="34" t="s">
        <v>59</v>
      </c>
      <c r="C3" s="34" t="s">
        <v>60</v>
      </c>
      <c r="D3" s="34" t="s">
        <v>61</v>
      </c>
      <c r="E3" s="34" t="s">
        <v>17</v>
      </c>
      <c r="F3" s="34">
        <v>7</v>
      </c>
      <c r="G3" s="34">
        <v>3</v>
      </c>
      <c r="H3" s="34">
        <v>91.5</v>
      </c>
      <c r="I3" s="34">
        <v>4</v>
      </c>
      <c r="J3" s="34">
        <v>19.5</v>
      </c>
      <c r="K3" s="34">
        <v>2.33</v>
      </c>
      <c r="L3" s="34">
        <v>79</v>
      </c>
      <c r="M3" s="34">
        <v>504</v>
      </c>
      <c r="N3" s="34">
        <v>8</v>
      </c>
      <c r="O3" s="34">
        <v>5.0599999999999999E-2</v>
      </c>
      <c r="P3" s="34">
        <v>2.04</v>
      </c>
      <c r="Q3" s="34">
        <v>25.5</v>
      </c>
      <c r="R3" s="34">
        <v>2.04</v>
      </c>
      <c r="S3" s="34">
        <v>6.5</v>
      </c>
      <c r="T3" s="34">
        <v>2.16</v>
      </c>
      <c r="U3" s="34">
        <v>39</v>
      </c>
      <c r="V3" s="34">
        <v>5.04</v>
      </c>
      <c r="W3" s="34">
        <v>776.71</v>
      </c>
      <c r="X3" s="32">
        <f t="shared" ref="X3:X6" si="0">(V3*1000)/W3</f>
        <v>6.488908344169638</v>
      </c>
    </row>
    <row r="4" spans="1:31" x14ac:dyDescent="0.2">
      <c r="A4" s="34">
        <v>2015</v>
      </c>
      <c r="B4" s="34" t="s">
        <v>59</v>
      </c>
      <c r="C4" s="34" t="s">
        <v>60</v>
      </c>
      <c r="D4" s="34" t="s">
        <v>62</v>
      </c>
      <c r="E4" s="34" t="s">
        <v>16</v>
      </c>
      <c r="F4" s="34">
        <v>31</v>
      </c>
      <c r="G4" s="34">
        <v>5</v>
      </c>
      <c r="H4" s="34">
        <v>91.5</v>
      </c>
      <c r="I4" s="34">
        <v>80</v>
      </c>
      <c r="J4" s="34">
        <v>65</v>
      </c>
      <c r="K4" s="34">
        <v>6.2</v>
      </c>
      <c r="L4" s="34">
        <v>12</v>
      </c>
      <c r="M4" s="34">
        <v>247</v>
      </c>
      <c r="N4" s="34">
        <v>2</v>
      </c>
      <c r="O4" s="34">
        <v>6.6666999999999996</v>
      </c>
      <c r="P4" s="34">
        <v>1.7</v>
      </c>
      <c r="Q4" s="34">
        <v>1646.67</v>
      </c>
      <c r="R4" s="34">
        <v>1.7</v>
      </c>
      <c r="S4" s="34">
        <v>13</v>
      </c>
      <c r="T4" s="34">
        <v>11.51</v>
      </c>
      <c r="U4" s="34">
        <v>1.625</v>
      </c>
      <c r="V4" s="34">
        <v>1734.22</v>
      </c>
      <c r="W4" s="34">
        <v>133451.24</v>
      </c>
      <c r="X4" s="32">
        <f t="shared" si="0"/>
        <v>12.995158381443291</v>
      </c>
    </row>
    <row r="5" spans="1:31" x14ac:dyDescent="0.2">
      <c r="A5" s="34">
        <v>2015</v>
      </c>
      <c r="B5" s="34" t="s">
        <v>59</v>
      </c>
      <c r="C5" s="34" t="s">
        <v>63</v>
      </c>
      <c r="D5" s="34" t="s">
        <v>64</v>
      </c>
      <c r="E5" s="34" t="s">
        <v>16</v>
      </c>
      <c r="F5" s="34">
        <v>77</v>
      </c>
      <c r="G5" s="34">
        <v>15</v>
      </c>
      <c r="H5" s="34">
        <v>91.5</v>
      </c>
      <c r="I5" s="34">
        <v>30</v>
      </c>
      <c r="J5" s="34">
        <v>20.999999910593033</v>
      </c>
      <c r="K5" s="34">
        <v>5.13</v>
      </c>
      <c r="L5" s="34">
        <v>477</v>
      </c>
      <c r="M5" s="34">
        <v>18192</v>
      </c>
      <c r="N5" s="34">
        <v>5</v>
      </c>
      <c r="O5" s="34">
        <v>6.2899999999999998E-2</v>
      </c>
      <c r="P5" s="34">
        <v>1.37</v>
      </c>
      <c r="Q5" s="34">
        <v>1144.28</v>
      </c>
      <c r="R5" s="34">
        <v>1.37</v>
      </c>
      <c r="S5" s="34">
        <v>1.4</v>
      </c>
      <c r="T5" s="34">
        <v>1.03</v>
      </c>
      <c r="U5" s="34">
        <v>3.4999999850988388</v>
      </c>
      <c r="V5" s="34">
        <v>107.84</v>
      </c>
      <c r="W5" s="34">
        <v>76731.12</v>
      </c>
      <c r="X5" s="32">
        <f t="shared" si="0"/>
        <v>1.4054271591500294</v>
      </c>
    </row>
    <row r="6" spans="1:31" x14ac:dyDescent="0.2">
      <c r="A6" s="34">
        <v>2015</v>
      </c>
      <c r="B6" s="34" t="s">
        <v>59</v>
      </c>
      <c r="C6" s="34" t="s">
        <v>63</v>
      </c>
      <c r="D6" s="34" t="s">
        <v>64</v>
      </c>
      <c r="E6" s="34" t="s">
        <v>17</v>
      </c>
      <c r="F6" s="34">
        <v>19</v>
      </c>
      <c r="G6" s="34">
        <v>4</v>
      </c>
      <c r="H6" s="34">
        <v>91.5</v>
      </c>
      <c r="I6" s="34">
        <v>12</v>
      </c>
      <c r="J6" s="34">
        <v>6.8999999761581421</v>
      </c>
      <c r="K6" s="34">
        <v>4.75</v>
      </c>
      <c r="L6" s="34">
        <v>477</v>
      </c>
      <c r="M6" s="34">
        <v>18192</v>
      </c>
      <c r="N6" s="34">
        <v>5</v>
      </c>
      <c r="O6" s="34">
        <v>2.52E-2</v>
      </c>
      <c r="P6" s="34">
        <v>0.45</v>
      </c>
      <c r="Q6" s="34">
        <v>458.44</v>
      </c>
      <c r="R6" s="34">
        <v>0.45</v>
      </c>
      <c r="S6" s="34">
        <v>1.7250000000000001</v>
      </c>
      <c r="T6" s="34">
        <v>1.17</v>
      </c>
      <c r="U6" s="34">
        <v>2.8749999900658927</v>
      </c>
      <c r="V6" s="34">
        <v>49.08</v>
      </c>
      <c r="W6" s="34">
        <v>28464.11</v>
      </c>
      <c r="X6" s="32">
        <f t="shared" si="0"/>
        <v>1.7242766417077506</v>
      </c>
    </row>
    <row r="7" spans="1:3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30"/>
      <c r="V7" s="31"/>
      <c r="W7" s="31"/>
      <c r="X7" s="32"/>
    </row>
    <row r="8" spans="1:31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30"/>
      <c r="V8" s="31"/>
      <c r="W8" s="31"/>
      <c r="X8" s="32"/>
    </row>
    <row r="9" spans="1:31" x14ac:dyDescent="0.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30"/>
      <c r="V9" s="31"/>
      <c r="W9" s="31"/>
      <c r="X9" s="32"/>
    </row>
    <row r="10" spans="1:3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30"/>
      <c r="V10" s="31"/>
      <c r="W10" s="31"/>
      <c r="X10" s="32"/>
    </row>
    <row r="11" spans="1:31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30"/>
      <c r="V11" s="31"/>
      <c r="W11" s="31"/>
      <c r="X11" s="32"/>
    </row>
    <row r="12" spans="1:3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30"/>
      <c r="V12" s="31"/>
      <c r="W12" s="31"/>
      <c r="X12" s="32"/>
    </row>
    <row r="13" spans="1:3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30"/>
      <c r="V13" s="31"/>
      <c r="W13" s="31"/>
      <c r="X13" s="32"/>
    </row>
    <row r="14" spans="1:31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30"/>
      <c r="V14" s="31"/>
      <c r="W14" s="31"/>
      <c r="X14" s="32"/>
    </row>
    <row r="15" spans="1:31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30"/>
      <c r="V15" s="31"/>
      <c r="W15" s="31"/>
      <c r="X15" s="32"/>
    </row>
    <row r="16" spans="1:31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30"/>
      <c r="V16" s="31"/>
      <c r="W16" s="31"/>
      <c r="X16" s="32"/>
    </row>
    <row r="17" spans="1:24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30"/>
      <c r="V17" s="31"/>
      <c r="W17" s="31"/>
      <c r="X17" s="32"/>
    </row>
    <row r="18" spans="1:24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30"/>
      <c r="V18" s="31"/>
      <c r="W18" s="31"/>
      <c r="X18" s="32"/>
    </row>
    <row r="19" spans="1:24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30"/>
      <c r="V19" s="31"/>
      <c r="W19" s="31"/>
      <c r="X19" s="32"/>
    </row>
    <row r="20" spans="1:24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30"/>
      <c r="V20" s="31"/>
      <c r="W20" s="31"/>
      <c r="X20" s="32"/>
    </row>
    <row r="21" spans="1:24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30"/>
      <c r="V21" s="31"/>
      <c r="W21" s="31"/>
      <c r="X21" s="32"/>
    </row>
    <row r="22" spans="1:24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30"/>
      <c r="V22" s="31"/>
      <c r="W22" s="31"/>
      <c r="X22" s="32"/>
    </row>
    <row r="23" spans="1:24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30"/>
      <c r="V23" s="31"/>
      <c r="W23" s="31"/>
      <c r="X23" s="32"/>
    </row>
    <row r="24" spans="1:24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30"/>
      <c r="V24" s="31"/>
      <c r="W24" s="31"/>
      <c r="X24" s="32"/>
    </row>
    <row r="25" spans="1:24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30"/>
      <c r="V25" s="31"/>
      <c r="W25" s="31"/>
      <c r="X25" s="32"/>
    </row>
    <row r="26" spans="1:24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30"/>
      <c r="V26" s="31"/>
      <c r="W26" s="31"/>
      <c r="X26" s="32"/>
    </row>
    <row r="27" spans="1:24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30"/>
      <c r="V27" s="31"/>
      <c r="W27" s="31"/>
      <c r="X27" s="32"/>
    </row>
    <row r="28" spans="1:24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30"/>
      <c r="V28" s="31"/>
      <c r="W28" s="31"/>
      <c r="X28" s="32"/>
    </row>
    <row r="29" spans="1:24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30"/>
      <c r="V29" s="31"/>
      <c r="W29" s="31"/>
      <c r="X29" s="32"/>
    </row>
    <row r="30" spans="1:24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30"/>
      <c r="V30" s="31"/>
      <c r="W30" s="31"/>
      <c r="X30" s="32"/>
    </row>
    <row r="31" spans="1:24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30"/>
      <c r="V31" s="31"/>
      <c r="W31" s="31"/>
      <c r="X31" s="32"/>
    </row>
    <row r="32" spans="1:2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30"/>
      <c r="V32" s="31"/>
      <c r="W32" s="31"/>
      <c r="X32" s="32"/>
    </row>
    <row r="33" spans="1:24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30"/>
      <c r="V33" s="31"/>
      <c r="W33" s="31"/>
      <c r="X33" s="32"/>
    </row>
    <row r="34" spans="1:24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30"/>
      <c r="V34" s="31"/>
      <c r="W34" s="31"/>
      <c r="X34" s="32"/>
    </row>
    <row r="35" spans="1:24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30"/>
      <c r="V35" s="31"/>
      <c r="W35" s="31"/>
      <c r="X35" s="32"/>
    </row>
    <row r="36" spans="1:2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30"/>
      <c r="V36" s="31"/>
      <c r="W36" s="31"/>
      <c r="X36" s="32"/>
    </row>
    <row r="37" spans="1:2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30"/>
      <c r="V37" s="31"/>
      <c r="W37" s="31"/>
      <c r="X37" s="32"/>
    </row>
    <row r="38" spans="1:2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30"/>
      <c r="V38" s="31"/>
      <c r="W38" s="31"/>
      <c r="X38" s="32"/>
    </row>
    <row r="39" spans="1:2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30"/>
      <c r="V39" s="31"/>
      <c r="W39" s="31"/>
      <c r="X39" s="32"/>
    </row>
    <row r="40" spans="1:2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30"/>
      <c r="V40" s="31"/>
      <c r="W40" s="31"/>
      <c r="X40" s="32"/>
    </row>
    <row r="41" spans="1:2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30"/>
      <c r="V41" s="31"/>
      <c r="W41" s="31"/>
      <c r="X41" s="32"/>
    </row>
    <row r="42" spans="1:2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30"/>
      <c r="V42" s="31"/>
      <c r="W42" s="31"/>
      <c r="X42" s="32"/>
    </row>
    <row r="43" spans="1:2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30"/>
      <c r="V43" s="31"/>
      <c r="W43" s="31"/>
      <c r="X43" s="32"/>
    </row>
  </sheetData>
  <mergeCells count="1">
    <mergeCell ref="Z1:AE1"/>
  </mergeCells>
  <pageMargins left="0.78740157499999996" right="0.78740157499999996" top="0.984251969" bottom="0.984251969" header="0.5" footer="0.5"/>
  <headerFooter alignWithMargins="0">
    <oddHeader>&amp;A</oddHeader>
    <oddFooter>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9"/>
  <sheetViews>
    <sheetView showGridLines="0" zoomScale="80" zoomScaleNormal="80" workbookViewId="0"/>
  </sheetViews>
  <sheetFormatPr baseColWidth="10" defaultRowHeight="12.75" x14ac:dyDescent="0.2"/>
  <cols>
    <col min="1" max="1" width="17.7109375" bestFit="1" customWidth="1"/>
    <col min="2" max="2" width="13.85546875" bestFit="1" customWidth="1"/>
    <col min="3" max="3" width="12" bestFit="1" customWidth="1"/>
    <col min="4" max="5" width="12.5703125" customWidth="1"/>
    <col min="6" max="6" width="12.5703125" bestFit="1" customWidth="1"/>
  </cols>
  <sheetData>
    <row r="1" spans="1:3" x14ac:dyDescent="0.2">
      <c r="A1" s="25" t="s">
        <v>4</v>
      </c>
      <c r="B1" s="26" t="s">
        <v>17</v>
      </c>
    </row>
    <row r="3" spans="1:3" x14ac:dyDescent="0.2">
      <c r="A3" s="5" t="s">
        <v>50</v>
      </c>
      <c r="B3" s="2"/>
      <c r="C3" s="9"/>
    </row>
    <row r="4" spans="1:3" x14ac:dyDescent="0.2">
      <c r="A4" s="5" t="s">
        <v>2</v>
      </c>
      <c r="B4" s="5" t="s">
        <v>3</v>
      </c>
      <c r="C4" s="9" t="s">
        <v>88</v>
      </c>
    </row>
    <row r="5" spans="1:3" x14ac:dyDescent="0.2">
      <c r="A5" s="1" t="s">
        <v>60</v>
      </c>
      <c r="B5" s="1" t="s">
        <v>61</v>
      </c>
      <c r="C5" s="10">
        <v>6.488908344169638</v>
      </c>
    </row>
    <row r="6" spans="1:3" x14ac:dyDescent="0.2">
      <c r="A6" s="1" t="s">
        <v>65</v>
      </c>
      <c r="B6" s="2"/>
      <c r="C6" s="10">
        <v>6.488908344169638</v>
      </c>
    </row>
    <row r="7" spans="1:3" x14ac:dyDescent="0.2">
      <c r="A7" s="1" t="s">
        <v>63</v>
      </c>
      <c r="B7" s="1" t="s">
        <v>64</v>
      </c>
      <c r="C7" s="10">
        <v>1.7242766417077506</v>
      </c>
    </row>
    <row r="8" spans="1:3" x14ac:dyDescent="0.2">
      <c r="A8" s="1" t="s">
        <v>66</v>
      </c>
      <c r="B8" s="2"/>
      <c r="C8" s="10">
        <v>1.7242766417077506</v>
      </c>
    </row>
    <row r="9" spans="1:3" x14ac:dyDescent="0.2">
      <c r="A9" s="7" t="s">
        <v>47</v>
      </c>
      <c r="B9" s="8"/>
      <c r="C9" s="11">
        <v>4.1065924929386943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5"/>
  <sheetViews>
    <sheetView workbookViewId="0">
      <pane ySplit="1" topLeftCell="A2" activePane="bottomLeft" state="frozen"/>
      <selection pane="bottomLeft"/>
    </sheetView>
  </sheetViews>
  <sheetFormatPr baseColWidth="10" defaultColWidth="8.85546875" defaultRowHeight="12.75" x14ac:dyDescent="0.2"/>
  <cols>
    <col min="1" max="1" width="6.28515625" bestFit="1" customWidth="1"/>
    <col min="2" max="2" width="9.85546875" bestFit="1" customWidth="1"/>
    <col min="3" max="3" width="13.140625" bestFit="1" customWidth="1"/>
    <col min="4" max="4" width="11.28515625" bestFit="1" customWidth="1"/>
    <col min="5" max="5" width="9.28515625" bestFit="1" customWidth="1"/>
    <col min="6" max="6" width="16.140625" bestFit="1" customWidth="1"/>
    <col min="7" max="7" width="10.5703125" bestFit="1" customWidth="1"/>
    <col min="8" max="9" width="11" bestFit="1" customWidth="1"/>
  </cols>
  <sheetData>
    <row r="1" spans="1:9" s="29" customFormat="1" ht="71.25" x14ac:dyDescent="0.2">
      <c r="A1" s="33" t="s">
        <v>0</v>
      </c>
      <c r="B1" s="33" t="s">
        <v>25</v>
      </c>
      <c r="C1" s="33" t="s">
        <v>26</v>
      </c>
      <c r="D1" s="33" t="s">
        <v>3</v>
      </c>
      <c r="E1" s="33" t="s">
        <v>4</v>
      </c>
      <c r="F1" s="33" t="s">
        <v>27</v>
      </c>
      <c r="G1" s="18" t="s">
        <v>28</v>
      </c>
      <c r="H1" s="18" t="s">
        <v>29</v>
      </c>
      <c r="I1" s="18" t="s">
        <v>30</v>
      </c>
    </row>
    <row r="2" spans="1:9" x14ac:dyDescent="0.2">
      <c r="A2" s="47">
        <v>2015</v>
      </c>
      <c r="B2" s="47" t="s">
        <v>59</v>
      </c>
      <c r="C2" s="47" t="s">
        <v>60</v>
      </c>
      <c r="D2" s="47" t="s">
        <v>61</v>
      </c>
      <c r="E2" s="47" t="s">
        <v>16</v>
      </c>
      <c r="F2" s="47" t="s">
        <v>32</v>
      </c>
      <c r="G2" s="47">
        <v>69.17</v>
      </c>
      <c r="H2" s="47">
        <v>192.85</v>
      </c>
      <c r="I2" s="47">
        <v>316.52</v>
      </c>
    </row>
    <row r="3" spans="1:9" x14ac:dyDescent="0.2">
      <c r="A3" s="47">
        <v>2015</v>
      </c>
      <c r="B3" s="47" t="s">
        <v>59</v>
      </c>
      <c r="C3" s="47" t="s">
        <v>60</v>
      </c>
      <c r="D3" s="47" t="s">
        <v>61</v>
      </c>
      <c r="E3" s="47" t="s">
        <v>16</v>
      </c>
      <c r="F3" s="47" t="s">
        <v>31</v>
      </c>
      <c r="G3" s="47">
        <v>2.16</v>
      </c>
      <c r="H3" s="47">
        <v>6.47</v>
      </c>
      <c r="I3" s="47">
        <v>10.79</v>
      </c>
    </row>
    <row r="4" spans="1:9" x14ac:dyDescent="0.2">
      <c r="A4" s="47">
        <v>2015</v>
      </c>
      <c r="B4" s="47" t="s">
        <v>59</v>
      </c>
      <c r="C4" s="47" t="s">
        <v>60</v>
      </c>
      <c r="D4" s="47" t="s">
        <v>61</v>
      </c>
      <c r="E4" s="47" t="s">
        <v>16</v>
      </c>
      <c r="F4" s="47" t="s">
        <v>67</v>
      </c>
      <c r="G4" s="47">
        <v>24.16</v>
      </c>
      <c r="H4" s="47">
        <v>68.02</v>
      </c>
      <c r="I4" s="47">
        <v>111.88</v>
      </c>
    </row>
    <row r="5" spans="1:9" x14ac:dyDescent="0.2">
      <c r="A5" s="47">
        <v>2015</v>
      </c>
      <c r="B5" s="47" t="s">
        <v>59</v>
      </c>
      <c r="C5" s="47" t="s">
        <v>60</v>
      </c>
      <c r="D5" s="47" t="s">
        <v>61</v>
      </c>
      <c r="E5" s="47" t="s">
        <v>16</v>
      </c>
      <c r="F5" s="47" t="s">
        <v>33</v>
      </c>
      <c r="G5" s="47">
        <v>13.81</v>
      </c>
      <c r="H5" s="47">
        <v>46.16</v>
      </c>
      <c r="I5" s="47">
        <v>78.52</v>
      </c>
    </row>
    <row r="6" spans="1:9" x14ac:dyDescent="0.2">
      <c r="A6" s="47">
        <v>2015</v>
      </c>
      <c r="B6" s="47" t="s">
        <v>59</v>
      </c>
      <c r="C6" s="47" t="s">
        <v>63</v>
      </c>
      <c r="D6" s="47" t="s">
        <v>64</v>
      </c>
      <c r="E6" s="47" t="s">
        <v>16</v>
      </c>
      <c r="F6" s="47" t="s">
        <v>68</v>
      </c>
      <c r="G6" s="47"/>
      <c r="H6" s="47">
        <v>0.41</v>
      </c>
      <c r="I6" s="47">
        <v>0.41</v>
      </c>
    </row>
    <row r="7" spans="1:9" x14ac:dyDescent="0.2">
      <c r="A7" s="47">
        <v>2015</v>
      </c>
      <c r="B7" s="47" t="s">
        <v>59</v>
      </c>
      <c r="C7" s="47" t="s">
        <v>63</v>
      </c>
      <c r="D7" s="47" t="s">
        <v>64</v>
      </c>
      <c r="E7" s="47" t="s">
        <v>16</v>
      </c>
      <c r="F7" s="47" t="s">
        <v>32</v>
      </c>
      <c r="G7" s="47"/>
      <c r="H7" s="47">
        <v>16.91</v>
      </c>
      <c r="I7" s="47">
        <v>2.73</v>
      </c>
    </row>
    <row r="8" spans="1:9" x14ac:dyDescent="0.2">
      <c r="A8" s="47">
        <v>2015</v>
      </c>
      <c r="B8" s="47" t="s">
        <v>59</v>
      </c>
      <c r="C8" s="47" t="s">
        <v>63</v>
      </c>
      <c r="D8" s="47" t="s">
        <v>64</v>
      </c>
      <c r="E8" s="47" t="s">
        <v>16</v>
      </c>
      <c r="F8" s="47" t="s">
        <v>69</v>
      </c>
      <c r="G8" s="47"/>
      <c r="H8" s="47">
        <v>0.53</v>
      </c>
      <c r="I8" s="47"/>
    </row>
    <row r="9" spans="1:9" x14ac:dyDescent="0.2">
      <c r="A9" s="47">
        <v>2015</v>
      </c>
      <c r="B9" s="47" t="s">
        <v>59</v>
      </c>
      <c r="C9" s="47" t="s">
        <v>63</v>
      </c>
      <c r="D9" s="47" t="s">
        <v>64</v>
      </c>
      <c r="E9" s="47" t="s">
        <v>16</v>
      </c>
      <c r="F9" s="47" t="s">
        <v>70</v>
      </c>
      <c r="G9" s="47"/>
      <c r="H9" s="47">
        <v>0.15</v>
      </c>
      <c r="I9" s="47"/>
    </row>
    <row r="10" spans="1:9" x14ac:dyDescent="0.2">
      <c r="A10" s="47">
        <v>2015</v>
      </c>
      <c r="B10" s="47" t="s">
        <v>59</v>
      </c>
      <c r="C10" s="47" t="s">
        <v>63</v>
      </c>
      <c r="D10" s="47" t="s">
        <v>64</v>
      </c>
      <c r="E10" s="47" t="s">
        <v>16</v>
      </c>
      <c r="F10" s="47" t="s">
        <v>31</v>
      </c>
      <c r="G10" s="47"/>
      <c r="H10" s="47">
        <v>1.82</v>
      </c>
      <c r="I10" s="47">
        <v>0.32</v>
      </c>
    </row>
    <row r="11" spans="1:9" x14ac:dyDescent="0.2">
      <c r="A11" s="47">
        <v>2015</v>
      </c>
      <c r="B11" s="47" t="s">
        <v>59</v>
      </c>
      <c r="C11" s="47" t="s">
        <v>63</v>
      </c>
      <c r="D11" s="47" t="s">
        <v>64</v>
      </c>
      <c r="E11" s="47" t="s">
        <v>16</v>
      </c>
      <c r="F11" s="47" t="s">
        <v>71</v>
      </c>
      <c r="G11" s="47"/>
      <c r="H11" s="47">
        <v>0.16</v>
      </c>
      <c r="I11" s="47">
        <v>0.16</v>
      </c>
    </row>
    <row r="12" spans="1:9" x14ac:dyDescent="0.2">
      <c r="A12" s="47">
        <v>2015</v>
      </c>
      <c r="B12" s="47" t="s">
        <v>59</v>
      </c>
      <c r="C12" s="47" t="s">
        <v>63</v>
      </c>
      <c r="D12" s="47" t="s">
        <v>64</v>
      </c>
      <c r="E12" s="47" t="s">
        <v>17</v>
      </c>
      <c r="F12" s="47" t="s">
        <v>32</v>
      </c>
      <c r="G12" s="47">
        <v>14.86</v>
      </c>
      <c r="H12" s="47">
        <v>29.21</v>
      </c>
      <c r="I12" s="47">
        <v>43.57</v>
      </c>
    </row>
    <row r="13" spans="1:9" x14ac:dyDescent="0.2">
      <c r="A13" s="47">
        <v>2015</v>
      </c>
      <c r="B13" s="47" t="s">
        <v>59</v>
      </c>
      <c r="C13" s="47" t="s">
        <v>63</v>
      </c>
      <c r="D13" s="47" t="s">
        <v>64</v>
      </c>
      <c r="E13" s="47" t="s">
        <v>17</v>
      </c>
      <c r="F13" s="47" t="s">
        <v>70</v>
      </c>
      <c r="G13" s="47">
        <v>0.39</v>
      </c>
      <c r="H13" s="47">
        <v>0.52</v>
      </c>
      <c r="I13" s="47">
        <v>0.66</v>
      </c>
    </row>
    <row r="14" spans="1:9" x14ac:dyDescent="0.2">
      <c r="A14" s="47">
        <v>2015</v>
      </c>
      <c r="B14" s="47" t="s">
        <v>59</v>
      </c>
      <c r="C14" s="47" t="s">
        <v>63</v>
      </c>
      <c r="D14" s="47" t="s">
        <v>64</v>
      </c>
      <c r="E14" s="47" t="s">
        <v>17</v>
      </c>
      <c r="F14" s="47" t="s">
        <v>31</v>
      </c>
      <c r="G14" s="47">
        <v>1.47</v>
      </c>
      <c r="H14" s="47">
        <v>2.59</v>
      </c>
      <c r="I14" s="47">
        <v>3.71</v>
      </c>
    </row>
    <row r="15" spans="1:9" x14ac:dyDescent="0.2">
      <c r="A15" s="47">
        <v>2015</v>
      </c>
      <c r="B15" s="47" t="s">
        <v>59</v>
      </c>
      <c r="C15" s="47" t="s">
        <v>63</v>
      </c>
      <c r="D15" s="47" t="s">
        <v>64</v>
      </c>
      <c r="E15" s="47" t="s">
        <v>17</v>
      </c>
      <c r="F15" s="47" t="s">
        <v>71</v>
      </c>
      <c r="G15" s="47">
        <v>0.09</v>
      </c>
      <c r="H15" s="47">
        <v>0.26</v>
      </c>
      <c r="I15" s="47">
        <v>0.42</v>
      </c>
    </row>
  </sheetData>
  <pageMargins left="0.78740157499999996" right="0.78740157499999996" top="0.984251969" bottom="0.984251969" header="0.5" footer="0.5"/>
  <pageSetup paperSize="9" orientation="portrait" verticalDpi="30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"/>
  <sheetViews>
    <sheetView zoomScale="110" zoomScaleNormal="110" workbookViewId="0">
      <selection activeCell="A4" sqref="A4"/>
    </sheetView>
  </sheetViews>
  <sheetFormatPr baseColWidth="10" defaultRowHeight="12.75" x14ac:dyDescent="0.2"/>
  <cols>
    <col min="1" max="1" width="25" customWidth="1"/>
    <col min="2" max="2" width="8.7109375" customWidth="1"/>
    <col min="3" max="3" width="15.42578125" bestFit="1" customWidth="1"/>
    <col min="4" max="4" width="8.42578125" customWidth="1"/>
    <col min="5" max="5" width="15" bestFit="1" customWidth="1"/>
    <col min="6" max="6" width="11.5703125" bestFit="1" customWidth="1"/>
    <col min="7" max="7" width="6.5703125" customWidth="1"/>
    <col min="8" max="8" width="15" bestFit="1" customWidth="1"/>
    <col min="9" max="9" width="8.140625" customWidth="1"/>
    <col min="10" max="10" width="14.42578125" bestFit="1" customWidth="1"/>
  </cols>
  <sheetData>
    <row r="1" spans="1:10" x14ac:dyDescent="0.2">
      <c r="A1" s="44" t="s">
        <v>4</v>
      </c>
      <c r="B1" s="43" t="s">
        <v>72</v>
      </c>
    </row>
    <row r="3" spans="1:10" x14ac:dyDescent="0.2">
      <c r="A3" s="44" t="s">
        <v>75</v>
      </c>
      <c r="B3" s="44" t="s">
        <v>74</v>
      </c>
    </row>
    <row r="4" spans="1:10" x14ac:dyDescent="0.2">
      <c r="A4" s="44" t="s">
        <v>73</v>
      </c>
      <c r="B4" s="43" t="s">
        <v>68</v>
      </c>
      <c r="C4" s="43" t="s">
        <v>32</v>
      </c>
      <c r="D4" s="43" t="s">
        <v>69</v>
      </c>
      <c r="E4" s="43" t="s">
        <v>70</v>
      </c>
      <c r="F4" s="43" t="s">
        <v>31</v>
      </c>
      <c r="G4" s="43" t="s">
        <v>71</v>
      </c>
      <c r="H4" s="43" t="s">
        <v>67</v>
      </c>
      <c r="I4" s="43" t="s">
        <v>33</v>
      </c>
      <c r="J4" s="43" t="s">
        <v>47</v>
      </c>
    </row>
    <row r="5" spans="1:10" x14ac:dyDescent="0.2">
      <c r="A5" s="45" t="s">
        <v>60</v>
      </c>
      <c r="B5" s="15"/>
      <c r="C5" s="15">
        <v>192.85</v>
      </c>
      <c r="D5" s="15"/>
      <c r="E5" s="15"/>
      <c r="F5" s="15">
        <v>6.47</v>
      </c>
      <c r="G5" s="15"/>
      <c r="H5" s="15">
        <v>68.02</v>
      </c>
      <c r="I5" s="15">
        <v>46.16</v>
      </c>
      <c r="J5" s="15">
        <v>313.5</v>
      </c>
    </row>
    <row r="6" spans="1:10" x14ac:dyDescent="0.2">
      <c r="A6" s="46" t="s">
        <v>61</v>
      </c>
      <c r="B6" s="15"/>
      <c r="C6" s="15">
        <v>192.85</v>
      </c>
      <c r="D6" s="15"/>
      <c r="E6" s="15"/>
      <c r="F6" s="15">
        <v>6.47</v>
      </c>
      <c r="G6" s="15"/>
      <c r="H6" s="15">
        <v>68.02</v>
      </c>
      <c r="I6" s="15">
        <v>46.16</v>
      </c>
      <c r="J6" s="15">
        <v>313.5</v>
      </c>
    </row>
    <row r="7" spans="1:10" x14ac:dyDescent="0.2">
      <c r="A7" s="45" t="s">
        <v>63</v>
      </c>
      <c r="B7" s="15">
        <v>0.41</v>
      </c>
      <c r="C7" s="15">
        <v>46.120000000000005</v>
      </c>
      <c r="D7" s="15">
        <v>0.53</v>
      </c>
      <c r="E7" s="15">
        <v>0.67</v>
      </c>
      <c r="F7" s="15">
        <v>4.41</v>
      </c>
      <c r="G7" s="15">
        <v>0.42000000000000004</v>
      </c>
      <c r="H7" s="15"/>
      <c r="I7" s="15"/>
      <c r="J7" s="15">
        <v>52.56</v>
      </c>
    </row>
    <row r="8" spans="1:10" x14ac:dyDescent="0.2">
      <c r="A8" s="46" t="s">
        <v>64</v>
      </c>
      <c r="B8" s="15">
        <v>0.41</v>
      </c>
      <c r="C8" s="15">
        <v>46.120000000000005</v>
      </c>
      <c r="D8" s="15">
        <v>0.53</v>
      </c>
      <c r="E8" s="15">
        <v>0.67</v>
      </c>
      <c r="F8" s="15">
        <v>4.41</v>
      </c>
      <c r="G8" s="15">
        <v>0.42000000000000004</v>
      </c>
      <c r="H8" s="15"/>
      <c r="I8" s="15"/>
      <c r="J8" s="15">
        <v>52.56</v>
      </c>
    </row>
    <row r="9" spans="1:10" x14ac:dyDescent="0.2">
      <c r="A9" s="45" t="s">
        <v>47</v>
      </c>
      <c r="B9" s="15">
        <v>0.41</v>
      </c>
      <c r="C9" s="15">
        <v>238.97</v>
      </c>
      <c r="D9" s="15">
        <v>0.53</v>
      </c>
      <c r="E9" s="15">
        <v>0.67</v>
      </c>
      <c r="F9" s="15">
        <v>10.879999999999999</v>
      </c>
      <c r="G9" s="15">
        <v>0.42000000000000004</v>
      </c>
      <c r="H9" s="15">
        <v>68.02</v>
      </c>
      <c r="I9" s="15">
        <v>46.16</v>
      </c>
      <c r="J9" s="15">
        <v>366.06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"/>
  <sheetViews>
    <sheetView showGridLines="0" workbookViewId="0">
      <pane ySplit="1" topLeftCell="A2" activePane="bottomLeft" state="frozen"/>
      <selection pane="bottomLeft"/>
    </sheetView>
  </sheetViews>
  <sheetFormatPr baseColWidth="10" defaultColWidth="8.85546875" defaultRowHeight="12.75" x14ac:dyDescent="0.2"/>
  <cols>
    <col min="1" max="1" width="7.5703125" bestFit="1" customWidth="1"/>
    <col min="2" max="2" width="3.7109375" bestFit="1" customWidth="1"/>
    <col min="3" max="3" width="14.5703125" bestFit="1" customWidth="1"/>
    <col min="4" max="4" width="13.28515625" bestFit="1" customWidth="1"/>
    <col min="5" max="5" width="10.140625" bestFit="1" customWidth="1"/>
    <col min="6" max="7" width="12" bestFit="1" customWidth="1"/>
    <col min="8" max="8" width="4" bestFit="1" customWidth="1"/>
    <col min="9" max="9" width="6" bestFit="1" customWidth="1"/>
    <col min="10" max="10" width="5" bestFit="1" customWidth="1"/>
    <col min="11" max="11" width="7" bestFit="1" customWidth="1"/>
    <col min="12" max="12" width="12" bestFit="1" customWidth="1"/>
    <col min="13" max="13" width="8" bestFit="1" customWidth="1"/>
    <col min="14" max="14" width="3.42578125" bestFit="1" customWidth="1"/>
    <col min="15" max="15" width="6" bestFit="1" customWidth="1"/>
    <col min="16" max="16" width="8" bestFit="1" customWidth="1"/>
    <col min="17" max="17" width="6" bestFit="1" customWidth="1"/>
  </cols>
  <sheetData>
    <row r="1" spans="1:17" s="38" customFormat="1" ht="141" x14ac:dyDescent="0.2">
      <c r="A1" s="48" t="s">
        <v>0</v>
      </c>
      <c r="B1" s="49" t="s">
        <v>1</v>
      </c>
      <c r="C1" s="49" t="s">
        <v>2</v>
      </c>
      <c r="D1" s="48" t="s">
        <v>3</v>
      </c>
      <c r="E1" s="48" t="s">
        <v>4</v>
      </c>
      <c r="F1" s="49" t="s">
        <v>34</v>
      </c>
      <c r="G1" s="49" t="s">
        <v>35</v>
      </c>
      <c r="H1" s="49" t="s">
        <v>10</v>
      </c>
      <c r="I1" s="49" t="s">
        <v>11</v>
      </c>
      <c r="J1" s="49" t="s">
        <v>36</v>
      </c>
      <c r="K1" s="49" t="s">
        <v>37</v>
      </c>
      <c r="L1" s="49" t="s">
        <v>38</v>
      </c>
      <c r="M1" s="49" t="s">
        <v>15</v>
      </c>
      <c r="N1" s="49" t="s">
        <v>39</v>
      </c>
      <c r="O1" s="49" t="s">
        <v>40</v>
      </c>
      <c r="P1" s="49" t="s">
        <v>41</v>
      </c>
      <c r="Q1" s="49" t="s">
        <v>42</v>
      </c>
    </row>
    <row r="2" spans="1:17" x14ac:dyDescent="0.2">
      <c r="A2" s="28">
        <v>2015</v>
      </c>
      <c r="B2" s="28" t="s">
        <v>59</v>
      </c>
      <c r="C2" s="28" t="s">
        <v>60</v>
      </c>
      <c r="D2" s="28" t="s">
        <v>61</v>
      </c>
      <c r="E2" s="28" t="s">
        <v>16</v>
      </c>
      <c r="F2" s="28">
        <v>12</v>
      </c>
      <c r="G2" s="28">
        <v>1.6</v>
      </c>
      <c r="H2" s="28">
        <v>79</v>
      </c>
      <c r="I2" s="28">
        <v>504</v>
      </c>
      <c r="J2" s="28">
        <v>0.15</v>
      </c>
      <c r="K2" s="28">
        <v>75.599999999999994</v>
      </c>
      <c r="L2" s="28">
        <v>149.80000000000001</v>
      </c>
      <c r="M2" s="28">
        <v>2588.54</v>
      </c>
      <c r="N2" s="28">
        <v>3</v>
      </c>
      <c r="O2" s="28">
        <v>109</v>
      </c>
      <c r="P2" s="28">
        <v>4146.84</v>
      </c>
      <c r="Q2" s="28">
        <v>313.5</v>
      </c>
    </row>
    <row r="3" spans="1:17" x14ac:dyDescent="0.2">
      <c r="A3" s="28">
        <v>2015</v>
      </c>
      <c r="B3" s="28" t="s">
        <v>59</v>
      </c>
      <c r="C3" s="28" t="s">
        <v>63</v>
      </c>
      <c r="D3" s="28" t="s">
        <v>64</v>
      </c>
      <c r="E3" s="28" t="s">
        <v>16</v>
      </c>
      <c r="F3" s="28">
        <v>9.3333333333333339</v>
      </c>
      <c r="G3" s="28">
        <v>1.6666666666666667</v>
      </c>
      <c r="H3" s="28">
        <v>477</v>
      </c>
      <c r="I3" s="28">
        <v>18192</v>
      </c>
      <c r="J3" s="28">
        <v>0.02</v>
      </c>
      <c r="K3" s="28">
        <v>363.84</v>
      </c>
      <c r="L3" s="28">
        <v>5.666666666666667</v>
      </c>
      <c r="M3" s="28">
        <v>490.9</v>
      </c>
      <c r="N3" s="28">
        <v>4</v>
      </c>
      <c r="O3" s="28">
        <v>287</v>
      </c>
      <c r="P3" s="28">
        <v>69.53</v>
      </c>
      <c r="Q3" s="28">
        <v>25.3</v>
      </c>
    </row>
    <row r="4" spans="1:17" x14ac:dyDescent="0.2">
      <c r="A4" s="28">
        <v>2015</v>
      </c>
      <c r="B4" s="28" t="s">
        <v>59</v>
      </c>
      <c r="C4" s="28" t="s">
        <v>63</v>
      </c>
      <c r="D4" s="28" t="s">
        <v>64</v>
      </c>
      <c r="E4" s="28" t="s">
        <v>17</v>
      </c>
      <c r="F4" s="28">
        <v>13</v>
      </c>
      <c r="G4" s="28">
        <v>2</v>
      </c>
      <c r="H4" s="28">
        <v>477</v>
      </c>
      <c r="I4" s="28">
        <v>18192</v>
      </c>
      <c r="J4" s="28">
        <v>0.03</v>
      </c>
      <c r="K4" s="28">
        <v>545.76</v>
      </c>
      <c r="L4" s="28">
        <v>7.333333333333333</v>
      </c>
      <c r="M4" s="28">
        <v>1143.5</v>
      </c>
      <c r="N4" s="28">
        <v>4</v>
      </c>
      <c r="O4" s="28">
        <v>216.5</v>
      </c>
      <c r="P4" s="28">
        <v>75.64</v>
      </c>
      <c r="Q4" s="28">
        <v>41.28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56"/>
  <sheetViews>
    <sheetView showGridLines="0" zoomScale="90" zoomScaleNormal="90" workbookViewId="0">
      <pane ySplit="1" topLeftCell="A2" activePane="bottomLeft" state="frozen"/>
      <selection pane="bottomLeft" activeCell="P10" sqref="P10"/>
    </sheetView>
  </sheetViews>
  <sheetFormatPr baseColWidth="10" defaultColWidth="8.85546875" defaultRowHeight="12.75" x14ac:dyDescent="0.2"/>
  <cols>
    <col min="1" max="1" width="6.28515625" customWidth="1"/>
    <col min="2" max="2" width="3.7109375" bestFit="1" customWidth="1"/>
    <col min="3" max="3" width="17.42578125" bestFit="1" customWidth="1"/>
    <col min="4" max="4" width="20" bestFit="1" customWidth="1"/>
    <col min="5" max="5" width="9.85546875" bestFit="1" customWidth="1"/>
    <col min="6" max="6" width="7" bestFit="1" customWidth="1"/>
    <col min="7" max="7" width="8" bestFit="1" customWidth="1"/>
    <col min="8" max="8" width="6" bestFit="1" customWidth="1"/>
    <col min="9" max="9" width="8" bestFit="1" customWidth="1"/>
  </cols>
  <sheetData>
    <row r="1" spans="1:17" ht="121.5" x14ac:dyDescent="0.2">
      <c r="A1" s="50" t="s">
        <v>0</v>
      </c>
      <c r="B1" s="51" t="s">
        <v>25</v>
      </c>
      <c r="C1" s="51" t="s">
        <v>26</v>
      </c>
      <c r="D1" s="51" t="s">
        <v>3</v>
      </c>
      <c r="E1" s="51" t="s">
        <v>4</v>
      </c>
      <c r="F1" s="18" t="s">
        <v>43</v>
      </c>
      <c r="G1" s="18" t="s">
        <v>44</v>
      </c>
      <c r="H1" s="18" t="s">
        <v>45</v>
      </c>
      <c r="I1" s="18" t="s">
        <v>46</v>
      </c>
      <c r="J1" s="38"/>
      <c r="K1" s="55" t="s">
        <v>57</v>
      </c>
      <c r="L1" s="55"/>
      <c r="M1" s="55"/>
      <c r="N1" s="55"/>
      <c r="O1" s="55"/>
      <c r="P1" s="55"/>
      <c r="Q1" s="38"/>
    </row>
    <row r="2" spans="1:17" x14ac:dyDescent="0.2">
      <c r="A2" s="34">
        <v>2015</v>
      </c>
      <c r="B2" s="34" t="s">
        <v>59</v>
      </c>
      <c r="C2" s="34" t="s">
        <v>60</v>
      </c>
      <c r="D2" s="34" t="s">
        <v>61</v>
      </c>
      <c r="E2" s="34" t="s">
        <v>16</v>
      </c>
      <c r="F2" s="35">
        <v>274.88</v>
      </c>
      <c r="G2" s="35">
        <v>204.52</v>
      </c>
      <c r="H2" s="35">
        <v>313.5</v>
      </c>
      <c r="I2" s="35">
        <v>792.9</v>
      </c>
    </row>
    <row r="3" spans="1:17" x14ac:dyDescent="0.2">
      <c r="A3" s="34">
        <v>2015</v>
      </c>
      <c r="B3" s="34" t="s">
        <v>59</v>
      </c>
      <c r="C3" s="34" t="s">
        <v>60</v>
      </c>
      <c r="D3" s="34" t="s">
        <v>61</v>
      </c>
      <c r="E3" s="34" t="s">
        <v>17</v>
      </c>
      <c r="F3" s="35">
        <v>122.20999999999998</v>
      </c>
      <c r="G3" s="35">
        <v>5.04</v>
      </c>
      <c r="H3" s="35"/>
      <c r="I3" s="35">
        <v>127.24999999999999</v>
      </c>
    </row>
    <row r="4" spans="1:17" x14ac:dyDescent="0.2">
      <c r="A4" s="34">
        <v>2015</v>
      </c>
      <c r="B4" s="34" t="s">
        <v>59</v>
      </c>
      <c r="C4" s="34" t="s">
        <v>60</v>
      </c>
      <c r="D4" s="34" t="s">
        <v>76</v>
      </c>
      <c r="E4" s="34" t="s">
        <v>16</v>
      </c>
      <c r="F4" s="35">
        <v>306.27</v>
      </c>
      <c r="G4" s="35"/>
      <c r="H4" s="35"/>
      <c r="I4" s="35">
        <v>306.27</v>
      </c>
    </row>
    <row r="5" spans="1:17" x14ac:dyDescent="0.2">
      <c r="A5" s="34">
        <v>2015</v>
      </c>
      <c r="B5" s="34" t="s">
        <v>59</v>
      </c>
      <c r="C5" s="34" t="s">
        <v>60</v>
      </c>
      <c r="D5" s="34" t="s">
        <v>76</v>
      </c>
      <c r="E5" s="34" t="s">
        <v>17</v>
      </c>
      <c r="F5" s="35">
        <v>344.00000000000006</v>
      </c>
      <c r="G5" s="35"/>
      <c r="H5" s="35"/>
      <c r="I5" s="35">
        <v>344.00000000000006</v>
      </c>
    </row>
    <row r="6" spans="1:17" x14ac:dyDescent="0.2">
      <c r="A6" s="34">
        <v>2015</v>
      </c>
      <c r="B6" s="34" t="s">
        <v>59</v>
      </c>
      <c r="C6" s="34" t="s">
        <v>60</v>
      </c>
      <c r="D6" s="34" t="s">
        <v>62</v>
      </c>
      <c r="E6" s="34" t="s">
        <v>16</v>
      </c>
      <c r="F6" s="35">
        <v>37.67</v>
      </c>
      <c r="G6" s="35">
        <v>1734.22</v>
      </c>
      <c r="H6" s="35"/>
      <c r="I6" s="35">
        <v>1771.89</v>
      </c>
    </row>
    <row r="7" spans="1:17" x14ac:dyDescent="0.2">
      <c r="A7" s="34">
        <v>2015</v>
      </c>
      <c r="B7" s="34" t="s">
        <v>59</v>
      </c>
      <c r="C7" s="34" t="s">
        <v>60</v>
      </c>
      <c r="D7" s="34" t="s">
        <v>62</v>
      </c>
      <c r="E7" s="34" t="s">
        <v>17</v>
      </c>
      <c r="F7" s="35">
        <v>19.610000000000003</v>
      </c>
      <c r="G7" s="35"/>
      <c r="H7" s="35"/>
      <c r="I7" s="35">
        <v>19.610000000000003</v>
      </c>
    </row>
    <row r="8" spans="1:17" x14ac:dyDescent="0.2">
      <c r="A8" s="34">
        <v>2015</v>
      </c>
      <c r="B8" s="34" t="s">
        <v>59</v>
      </c>
      <c r="C8" s="34" t="s">
        <v>63</v>
      </c>
      <c r="D8" s="34" t="s">
        <v>77</v>
      </c>
      <c r="E8" s="34" t="s">
        <v>16</v>
      </c>
      <c r="F8" s="35">
        <v>136.99</v>
      </c>
      <c r="G8" s="35"/>
      <c r="H8" s="35"/>
      <c r="I8" s="35">
        <v>136.99</v>
      </c>
    </row>
    <row r="9" spans="1:17" x14ac:dyDescent="0.2">
      <c r="A9" s="34">
        <v>2015</v>
      </c>
      <c r="B9" s="34" t="s">
        <v>59</v>
      </c>
      <c r="C9" s="34" t="s">
        <v>63</v>
      </c>
      <c r="D9" s="34" t="s">
        <v>64</v>
      </c>
      <c r="E9" s="34" t="s">
        <v>16</v>
      </c>
      <c r="F9" s="35">
        <v>1541.72</v>
      </c>
      <c r="G9" s="35">
        <v>107.84</v>
      </c>
      <c r="H9" s="35">
        <v>25.3</v>
      </c>
      <c r="I9" s="35">
        <v>1674.86</v>
      </c>
    </row>
    <row r="10" spans="1:17" x14ac:dyDescent="0.2">
      <c r="A10" s="34">
        <v>2015</v>
      </c>
      <c r="B10" s="34" t="s">
        <v>59</v>
      </c>
      <c r="C10" s="34" t="s">
        <v>63</v>
      </c>
      <c r="D10" s="34" t="s">
        <v>64</v>
      </c>
      <c r="E10" s="34" t="s">
        <v>17</v>
      </c>
      <c r="F10" s="35">
        <v>1619.4900000000002</v>
      </c>
      <c r="G10" s="35">
        <v>49.08</v>
      </c>
      <c r="H10" s="35">
        <v>41.28</v>
      </c>
      <c r="I10" s="35">
        <v>1709.8500000000001</v>
      </c>
    </row>
    <row r="11" spans="1:17" x14ac:dyDescent="0.2">
      <c r="A11" s="34">
        <v>2015</v>
      </c>
      <c r="B11" s="34" t="s">
        <v>59</v>
      </c>
      <c r="C11" s="34" t="s">
        <v>63</v>
      </c>
      <c r="D11" s="34" t="s">
        <v>78</v>
      </c>
      <c r="E11" s="34" t="s">
        <v>16</v>
      </c>
      <c r="F11" s="35">
        <v>10072.81</v>
      </c>
      <c r="G11" s="35"/>
      <c r="H11" s="35"/>
      <c r="I11" s="35">
        <v>10072.81</v>
      </c>
    </row>
    <row r="12" spans="1:17" x14ac:dyDescent="0.2">
      <c r="A12" s="34">
        <v>2015</v>
      </c>
      <c r="B12" s="34" t="s">
        <v>59</v>
      </c>
      <c r="C12" s="34" t="s">
        <v>63</v>
      </c>
      <c r="D12" s="34" t="s">
        <v>79</v>
      </c>
      <c r="E12" s="34" t="s">
        <v>16</v>
      </c>
      <c r="F12" s="35">
        <v>1468.0000000000007</v>
      </c>
      <c r="G12" s="35"/>
      <c r="H12" s="35"/>
      <c r="I12" s="35">
        <v>1468.0000000000007</v>
      </c>
    </row>
    <row r="13" spans="1:17" x14ac:dyDescent="0.2">
      <c r="A13" s="34">
        <v>2015</v>
      </c>
      <c r="B13" s="34" t="s">
        <v>59</v>
      </c>
      <c r="C13" s="34" t="s">
        <v>63</v>
      </c>
      <c r="D13" s="34" t="s">
        <v>79</v>
      </c>
      <c r="E13" s="34" t="s">
        <v>17</v>
      </c>
      <c r="F13" s="35">
        <v>836.93999999999994</v>
      </c>
      <c r="G13" s="35"/>
      <c r="H13" s="35"/>
      <c r="I13" s="35">
        <v>836.93999999999994</v>
      </c>
    </row>
    <row r="14" spans="1:17" x14ac:dyDescent="0.2">
      <c r="A14" s="34">
        <v>2015</v>
      </c>
      <c r="B14" s="34" t="s">
        <v>59</v>
      </c>
      <c r="C14" s="34" t="s">
        <v>63</v>
      </c>
      <c r="D14" s="34" t="s">
        <v>80</v>
      </c>
      <c r="E14" s="34" t="s">
        <v>16</v>
      </c>
      <c r="F14" s="35">
        <v>104.74000000000001</v>
      </c>
      <c r="G14" s="35"/>
      <c r="H14" s="35"/>
      <c r="I14" s="35">
        <v>104.74000000000001</v>
      </c>
    </row>
    <row r="15" spans="1:17" x14ac:dyDescent="0.2">
      <c r="A15" s="34">
        <v>2015</v>
      </c>
      <c r="B15" s="34" t="s">
        <v>59</v>
      </c>
      <c r="C15" s="34" t="s">
        <v>63</v>
      </c>
      <c r="D15" s="34" t="s">
        <v>80</v>
      </c>
      <c r="E15" s="34" t="s">
        <v>17</v>
      </c>
      <c r="F15" s="35">
        <v>174.60999999999999</v>
      </c>
      <c r="G15" s="35"/>
      <c r="H15" s="35"/>
      <c r="I15" s="35">
        <v>174.60999999999999</v>
      </c>
    </row>
    <row r="16" spans="1:17" x14ac:dyDescent="0.2">
      <c r="A16" s="34">
        <v>2015</v>
      </c>
      <c r="B16" s="34" t="s">
        <v>59</v>
      </c>
      <c r="C16" s="34" t="s">
        <v>63</v>
      </c>
      <c r="D16" s="34" t="s">
        <v>81</v>
      </c>
      <c r="E16" s="34" t="s">
        <v>16</v>
      </c>
      <c r="F16" s="35">
        <v>41.519999999999989</v>
      </c>
      <c r="G16" s="35"/>
      <c r="H16" s="35"/>
      <c r="I16" s="35">
        <v>41.519999999999989</v>
      </c>
    </row>
    <row r="17" spans="1:9" x14ac:dyDescent="0.2">
      <c r="A17" s="34">
        <v>2015</v>
      </c>
      <c r="B17" s="34" t="s">
        <v>59</v>
      </c>
      <c r="C17" s="34" t="s">
        <v>63</v>
      </c>
      <c r="D17" s="34" t="s">
        <v>81</v>
      </c>
      <c r="E17" s="34" t="s">
        <v>17</v>
      </c>
      <c r="F17" s="35">
        <v>36.769999999999996</v>
      </c>
      <c r="G17" s="35"/>
      <c r="H17" s="35"/>
      <c r="I17" s="35">
        <v>36.769999999999996</v>
      </c>
    </row>
    <row r="18" spans="1:9" x14ac:dyDescent="0.2">
      <c r="A18" s="34">
        <v>2015</v>
      </c>
      <c r="B18" s="34" t="s">
        <v>59</v>
      </c>
      <c r="C18" s="34" t="s">
        <v>63</v>
      </c>
      <c r="D18" s="34" t="s">
        <v>82</v>
      </c>
      <c r="E18" s="34" t="s">
        <v>16</v>
      </c>
      <c r="F18" s="35">
        <v>17.48</v>
      </c>
      <c r="G18" s="35"/>
      <c r="H18" s="35"/>
      <c r="I18" s="35">
        <v>17.48</v>
      </c>
    </row>
    <row r="19" spans="1:9" x14ac:dyDescent="0.2">
      <c r="A19" s="34">
        <v>2015</v>
      </c>
      <c r="B19" s="34" t="s">
        <v>59</v>
      </c>
      <c r="C19" s="34" t="s">
        <v>63</v>
      </c>
      <c r="D19" s="34" t="s">
        <v>83</v>
      </c>
      <c r="E19" s="34" t="s">
        <v>16</v>
      </c>
      <c r="F19" s="35">
        <v>4408.430000000003</v>
      </c>
      <c r="G19" s="35"/>
      <c r="H19" s="35"/>
      <c r="I19" s="35">
        <v>4408.430000000003</v>
      </c>
    </row>
    <row r="20" spans="1:9" x14ac:dyDescent="0.2">
      <c r="A20" s="34">
        <v>2015</v>
      </c>
      <c r="B20" s="34" t="s">
        <v>59</v>
      </c>
      <c r="C20" s="34" t="s">
        <v>63</v>
      </c>
      <c r="D20" s="34" t="s">
        <v>83</v>
      </c>
      <c r="E20" s="34" t="s">
        <v>17</v>
      </c>
      <c r="F20" s="35">
        <v>4033.91</v>
      </c>
      <c r="G20" s="35"/>
      <c r="H20" s="35"/>
      <c r="I20" s="35">
        <v>4033.91</v>
      </c>
    </row>
    <row r="21" spans="1:9" x14ac:dyDescent="0.2">
      <c r="A21" s="34"/>
      <c r="B21" s="34"/>
      <c r="C21" s="34"/>
      <c r="D21" s="34"/>
      <c r="E21" s="34"/>
      <c r="F21" s="35"/>
      <c r="G21" s="35"/>
      <c r="H21" s="35"/>
      <c r="I21" s="35"/>
    </row>
    <row r="22" spans="1:9" x14ac:dyDescent="0.2">
      <c r="A22" s="34"/>
      <c r="B22" s="34"/>
      <c r="C22" s="34"/>
      <c r="D22" s="34"/>
      <c r="E22" s="34"/>
      <c r="F22" s="35"/>
      <c r="G22" s="35"/>
      <c r="H22" s="35"/>
      <c r="I22" s="35"/>
    </row>
    <row r="23" spans="1:9" x14ac:dyDescent="0.2">
      <c r="A23" s="34"/>
      <c r="B23" s="34"/>
      <c r="C23" s="34"/>
      <c r="D23" s="34"/>
      <c r="E23" s="34"/>
      <c r="F23" s="35"/>
      <c r="G23" s="35"/>
      <c r="H23" s="35"/>
      <c r="I23" s="35"/>
    </row>
    <row r="24" spans="1:9" x14ac:dyDescent="0.2">
      <c r="A24" s="34"/>
      <c r="B24" s="34"/>
      <c r="C24" s="34"/>
      <c r="D24" s="34"/>
      <c r="E24" s="34"/>
      <c r="F24" s="35"/>
      <c r="G24" s="35"/>
      <c r="H24" s="35"/>
      <c r="I24" s="35"/>
    </row>
    <row r="25" spans="1:9" x14ac:dyDescent="0.2">
      <c r="A25" s="34"/>
      <c r="B25" s="34"/>
      <c r="C25" s="34"/>
      <c r="D25" s="34"/>
      <c r="E25" s="34"/>
      <c r="F25" s="35"/>
      <c r="G25" s="35"/>
      <c r="H25" s="35"/>
      <c r="I25" s="35"/>
    </row>
    <row r="26" spans="1:9" x14ac:dyDescent="0.2">
      <c r="A26" s="34"/>
      <c r="B26" s="34"/>
      <c r="C26" s="34"/>
      <c r="D26" s="34"/>
      <c r="E26" s="34"/>
      <c r="F26" s="35"/>
      <c r="G26" s="35"/>
      <c r="H26" s="35"/>
      <c r="I26" s="35"/>
    </row>
    <row r="27" spans="1:9" x14ac:dyDescent="0.2">
      <c r="A27" s="34"/>
      <c r="B27" s="34"/>
      <c r="C27" s="34"/>
      <c r="D27" s="34"/>
      <c r="E27" s="34"/>
      <c r="F27" s="35"/>
      <c r="G27" s="35"/>
      <c r="H27" s="35"/>
      <c r="I27" s="35"/>
    </row>
    <row r="28" spans="1:9" x14ac:dyDescent="0.2">
      <c r="A28" s="34"/>
      <c r="B28" s="34"/>
      <c r="C28" s="34"/>
      <c r="D28" s="34"/>
      <c r="E28" s="34"/>
      <c r="F28" s="35"/>
      <c r="G28" s="35"/>
      <c r="H28" s="35"/>
      <c r="I28" s="35"/>
    </row>
    <row r="29" spans="1:9" x14ac:dyDescent="0.2">
      <c r="A29" s="34"/>
      <c r="B29" s="34"/>
      <c r="C29" s="34"/>
      <c r="D29" s="34"/>
      <c r="E29" s="34"/>
      <c r="F29" s="35"/>
      <c r="G29" s="35"/>
      <c r="H29" s="35"/>
      <c r="I29" s="35"/>
    </row>
    <row r="30" spans="1:9" x14ac:dyDescent="0.2">
      <c r="A30" s="34"/>
      <c r="B30" s="34"/>
      <c r="C30" s="34"/>
      <c r="D30" s="34"/>
      <c r="E30" s="34"/>
      <c r="F30" s="35"/>
      <c r="G30" s="35"/>
      <c r="H30" s="35"/>
      <c r="I30" s="35"/>
    </row>
    <row r="31" spans="1:9" x14ac:dyDescent="0.2">
      <c r="A31" s="34"/>
      <c r="B31" s="34"/>
      <c r="C31" s="34"/>
      <c r="D31" s="34"/>
      <c r="E31" s="34"/>
      <c r="F31" s="35"/>
      <c r="G31" s="35"/>
      <c r="H31" s="35"/>
      <c r="I31" s="35"/>
    </row>
    <row r="32" spans="1:9" x14ac:dyDescent="0.2">
      <c r="A32" s="34"/>
      <c r="B32" s="34"/>
      <c r="C32" s="34"/>
      <c r="D32" s="34"/>
      <c r="E32" s="34"/>
      <c r="F32" s="35"/>
      <c r="G32" s="35"/>
      <c r="H32" s="35"/>
      <c r="I32" s="35"/>
    </row>
    <row r="33" spans="1:9" x14ac:dyDescent="0.2">
      <c r="A33" s="34"/>
      <c r="B33" s="34"/>
      <c r="C33" s="34"/>
      <c r="D33" s="34"/>
      <c r="E33" s="34"/>
      <c r="F33" s="35"/>
      <c r="G33" s="35"/>
      <c r="H33" s="35"/>
      <c r="I33" s="35"/>
    </row>
    <row r="34" spans="1:9" x14ac:dyDescent="0.2">
      <c r="A34" s="34"/>
      <c r="B34" s="34"/>
      <c r="C34" s="34"/>
      <c r="D34" s="34"/>
      <c r="E34" s="34"/>
      <c r="F34" s="35"/>
      <c r="G34" s="35"/>
      <c r="H34" s="35"/>
      <c r="I34" s="35"/>
    </row>
    <row r="35" spans="1:9" x14ac:dyDescent="0.2">
      <c r="A35" s="34"/>
      <c r="B35" s="34"/>
      <c r="C35" s="34"/>
      <c r="D35" s="34"/>
      <c r="E35" s="34"/>
      <c r="F35" s="35"/>
      <c r="G35" s="35"/>
      <c r="H35" s="35"/>
      <c r="I35" s="35"/>
    </row>
    <row r="36" spans="1:9" x14ac:dyDescent="0.2">
      <c r="A36" s="34"/>
      <c r="B36" s="34"/>
      <c r="C36" s="34"/>
      <c r="D36" s="34"/>
      <c r="E36" s="34"/>
      <c r="F36" s="35"/>
      <c r="G36" s="35"/>
      <c r="H36" s="35"/>
      <c r="I36" s="35"/>
    </row>
    <row r="37" spans="1:9" x14ac:dyDescent="0.2">
      <c r="A37" s="34"/>
      <c r="B37" s="34"/>
      <c r="C37" s="34"/>
      <c r="D37" s="34"/>
      <c r="E37" s="34"/>
      <c r="F37" s="35"/>
      <c r="G37" s="35"/>
      <c r="H37" s="35"/>
      <c r="I37" s="35"/>
    </row>
    <row r="38" spans="1:9" x14ac:dyDescent="0.2">
      <c r="A38" s="34"/>
      <c r="B38" s="34"/>
      <c r="C38" s="34"/>
      <c r="D38" s="34"/>
      <c r="E38" s="34"/>
      <c r="F38" s="35"/>
      <c r="G38" s="35"/>
      <c r="H38" s="35"/>
      <c r="I38" s="35"/>
    </row>
    <row r="39" spans="1:9" x14ac:dyDescent="0.2">
      <c r="A39" s="34"/>
      <c r="B39" s="34"/>
      <c r="C39" s="34"/>
      <c r="D39" s="34"/>
      <c r="E39" s="34"/>
      <c r="F39" s="35"/>
      <c r="G39" s="35"/>
      <c r="H39" s="35"/>
      <c r="I39" s="35"/>
    </row>
    <row r="40" spans="1:9" x14ac:dyDescent="0.2">
      <c r="A40" s="34"/>
      <c r="B40" s="34"/>
      <c r="C40" s="34"/>
      <c r="D40" s="34"/>
      <c r="E40" s="34"/>
      <c r="F40" s="35"/>
      <c r="G40" s="35"/>
      <c r="H40" s="35"/>
      <c r="I40" s="35"/>
    </row>
    <row r="41" spans="1:9" x14ac:dyDescent="0.2">
      <c r="A41" s="34"/>
      <c r="B41" s="34"/>
      <c r="C41" s="34"/>
      <c r="D41" s="34"/>
      <c r="E41" s="34"/>
      <c r="F41" s="35"/>
      <c r="G41" s="35"/>
      <c r="H41" s="35"/>
      <c r="I41" s="35"/>
    </row>
    <row r="42" spans="1:9" x14ac:dyDescent="0.2">
      <c r="A42" s="34"/>
      <c r="B42" s="34"/>
      <c r="C42" s="34"/>
      <c r="D42" s="34"/>
      <c r="E42" s="34"/>
      <c r="F42" s="35"/>
      <c r="G42" s="35"/>
      <c r="H42" s="35"/>
      <c r="I42" s="35"/>
    </row>
    <row r="43" spans="1:9" x14ac:dyDescent="0.2">
      <c r="A43" s="34"/>
      <c r="B43" s="34"/>
      <c r="C43" s="34"/>
      <c r="D43" s="34"/>
      <c r="E43" s="34"/>
      <c r="F43" s="35"/>
      <c r="G43" s="35"/>
      <c r="H43" s="35"/>
      <c r="I43" s="35"/>
    </row>
    <row r="44" spans="1:9" x14ac:dyDescent="0.2">
      <c r="A44" s="34"/>
      <c r="B44" s="34"/>
      <c r="C44" s="34"/>
      <c r="D44" s="34"/>
      <c r="E44" s="34"/>
      <c r="F44" s="35"/>
      <c r="G44" s="35"/>
      <c r="H44" s="35"/>
      <c r="I44" s="35"/>
    </row>
    <row r="45" spans="1:9" x14ac:dyDescent="0.2">
      <c r="A45" s="34"/>
      <c r="B45" s="34"/>
      <c r="C45" s="34"/>
      <c r="D45" s="34"/>
      <c r="E45" s="34"/>
      <c r="F45" s="35"/>
      <c r="G45" s="35"/>
      <c r="H45" s="35"/>
      <c r="I45" s="35"/>
    </row>
    <row r="46" spans="1:9" x14ac:dyDescent="0.2">
      <c r="A46" s="34"/>
      <c r="B46" s="34"/>
      <c r="C46" s="34"/>
      <c r="D46" s="34"/>
      <c r="E46" s="34"/>
      <c r="F46" s="35"/>
      <c r="G46" s="35"/>
      <c r="H46" s="35"/>
      <c r="I46" s="35"/>
    </row>
    <row r="47" spans="1:9" x14ac:dyDescent="0.2">
      <c r="A47" s="34"/>
      <c r="B47" s="34"/>
      <c r="C47" s="34"/>
      <c r="D47" s="34"/>
      <c r="E47" s="34"/>
      <c r="F47" s="35"/>
      <c r="G47" s="35"/>
      <c r="H47" s="35"/>
      <c r="I47" s="35"/>
    </row>
    <row r="48" spans="1:9" x14ac:dyDescent="0.2">
      <c r="A48" s="34"/>
      <c r="B48" s="34"/>
      <c r="C48" s="34"/>
      <c r="D48" s="34"/>
      <c r="E48" s="34"/>
      <c r="F48" s="35"/>
      <c r="G48" s="35"/>
      <c r="H48" s="35"/>
      <c r="I48" s="35"/>
    </row>
    <row r="49" spans="1:9" x14ac:dyDescent="0.2">
      <c r="A49" s="34"/>
      <c r="B49" s="34"/>
      <c r="C49" s="34"/>
      <c r="D49" s="34"/>
      <c r="E49" s="34"/>
      <c r="F49" s="35"/>
      <c r="G49" s="35"/>
      <c r="H49" s="35"/>
      <c r="I49" s="35"/>
    </row>
    <row r="50" spans="1:9" x14ac:dyDescent="0.2">
      <c r="A50" s="34"/>
      <c r="B50" s="34"/>
      <c r="C50" s="34"/>
      <c r="D50" s="34"/>
      <c r="E50" s="34"/>
      <c r="F50" s="35"/>
      <c r="G50" s="35"/>
      <c r="H50" s="35"/>
      <c r="I50" s="35"/>
    </row>
    <row r="51" spans="1:9" x14ac:dyDescent="0.2">
      <c r="A51" s="34"/>
      <c r="B51" s="34"/>
      <c r="C51" s="34"/>
      <c r="D51" s="34"/>
      <c r="E51" s="34"/>
      <c r="F51" s="35"/>
      <c r="G51" s="35"/>
      <c r="H51" s="35"/>
      <c r="I51" s="35"/>
    </row>
    <row r="52" spans="1:9" x14ac:dyDescent="0.2">
      <c r="A52" s="34"/>
      <c r="B52" s="34"/>
      <c r="C52" s="34"/>
      <c r="D52" s="34"/>
      <c r="E52" s="34"/>
      <c r="F52" s="35"/>
      <c r="G52" s="35"/>
      <c r="H52" s="35"/>
      <c r="I52" s="35"/>
    </row>
    <row r="53" spans="1:9" x14ac:dyDescent="0.2">
      <c r="A53" s="34"/>
      <c r="B53" s="34"/>
      <c r="C53" s="34"/>
      <c r="D53" s="34"/>
      <c r="E53" s="34"/>
      <c r="F53" s="35"/>
      <c r="G53" s="35"/>
      <c r="H53" s="35"/>
      <c r="I53" s="35"/>
    </row>
    <row r="54" spans="1:9" x14ac:dyDescent="0.2">
      <c r="A54" s="34"/>
      <c r="B54" s="34"/>
      <c r="C54" s="34"/>
      <c r="D54" s="34"/>
      <c r="E54" s="34"/>
      <c r="F54" s="35"/>
      <c r="G54" s="35"/>
      <c r="H54" s="35"/>
      <c r="I54" s="35"/>
    </row>
    <row r="55" spans="1:9" x14ac:dyDescent="0.2">
      <c r="A55" s="34"/>
      <c r="B55" s="34"/>
      <c r="C55" s="34"/>
      <c r="D55" s="34"/>
      <c r="E55" s="34"/>
      <c r="F55" s="35"/>
      <c r="G55" s="35"/>
      <c r="H55" s="35"/>
      <c r="I55" s="35"/>
    </row>
    <row r="56" spans="1:9" x14ac:dyDescent="0.2">
      <c r="A56" s="34"/>
      <c r="B56" s="34"/>
      <c r="C56" s="34"/>
      <c r="D56" s="34"/>
      <c r="E56" s="34"/>
      <c r="F56" s="35"/>
      <c r="G56" s="35"/>
      <c r="H56" s="35"/>
      <c r="I56" s="35"/>
    </row>
  </sheetData>
  <mergeCells count="1">
    <mergeCell ref="K1:P1"/>
  </mergeCells>
  <pageMargins left="0.78740157499999996" right="0.78740157499999996" top="0.984251969" bottom="0.984251969" header="0.5" footer="0.5"/>
  <headerFooter alignWithMargins="0">
    <oddHeader>&amp;A</oddHeader>
    <oddFooter>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5</vt:i4>
      </vt:variant>
    </vt:vector>
  </HeadingPairs>
  <TitlesOfParts>
    <vt:vector size="15" baseType="lpstr">
      <vt:lpstr>Page de garde</vt:lpstr>
      <vt:lpstr>11_Effort_PecheurAtypiq</vt:lpstr>
      <vt:lpstr>1.3.IntensitePecheurAtypiq</vt:lpstr>
      <vt:lpstr>09_CaptureAtypic</vt:lpstr>
      <vt:lpstr>2.2.CaptureMoyPechAtypique</vt:lpstr>
      <vt:lpstr>11_ProdAcadjiaEsp</vt:lpstr>
      <vt:lpstr>11_ProdAcadjiaEspGrap</vt:lpstr>
      <vt:lpstr>13_ProdAcadjia</vt:lpstr>
      <vt:lpstr>30_ProductionNationale_total</vt:lpstr>
      <vt:lpstr>ProductNat</vt:lpstr>
      <vt:lpstr>_1_09_CaptureAtypic</vt:lpstr>
      <vt:lpstr>_2_11_Effort_PecheurAtypiq</vt:lpstr>
      <vt:lpstr>_3_11_ProdAcadjiaEsp</vt:lpstr>
      <vt:lpstr>_4_13_ProdAcadjia</vt:lpstr>
      <vt:lpstr>_5_30_ProductionNationale_total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Carole ESCARAVAGE</cp:lastModifiedBy>
  <dcterms:created xsi:type="dcterms:W3CDTF">2016-04-22T14:50:27Z</dcterms:created>
  <dcterms:modified xsi:type="dcterms:W3CDTF">2016-06-28T13:54:14Z</dcterms:modified>
</cp:coreProperties>
</file>