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055" windowHeight="10830" tabRatio="868"/>
  </bookViews>
  <sheets>
    <sheet name="Page_garde" sheetId="26" r:id="rId1"/>
    <sheet name="11_TauxPrecenseMarey" sheetId="1" r:id="rId2"/>
    <sheet name="11_TxPresenceMarey" sheetId="15" r:id="rId3"/>
    <sheet name="12_Pourcentage_type_transform" sheetId="3" r:id="rId4"/>
    <sheet name="12_%_type_transform" sheetId="17" r:id="rId5"/>
    <sheet name="13_Operat_ExporProdPeche" sheetId="4" r:id="rId6"/>
    <sheet name="13_FluxCommer" sheetId="18" r:id="rId7"/>
    <sheet name="23_FluxVal_Poisfrais_TransC1C2" sheetId="13" r:id="rId8"/>
    <sheet name="23_QtePoisVend_HorVilag" sheetId="24" r:id="rId9"/>
    <sheet name="23_PertPoisFraisTransf" sheetId="25" r:id="rId10"/>
    <sheet name="23_ValeurAchVteP_FraisTransf" sheetId="28" r:id="rId11"/>
    <sheet name="24_FluxVal_Poisfrais_TransC3C4" sheetId="14" r:id="rId12"/>
    <sheet name="15_FluxSortantPoissonFrais_C1" sheetId="5" r:id="rId13"/>
    <sheet name="17_ValeurAchatRevent_Poisfrais_" sheetId="6" r:id="rId14"/>
    <sheet name="16_FluxSortantPoissonTransf_C2" sheetId="7" r:id="rId15"/>
    <sheet name="18_ValeurAchatRevente_PoisTrans" sheetId="8" r:id="rId16"/>
    <sheet name="19_FluxPoissonFraisVenduSite_C3" sheetId="9" r:id="rId17"/>
    <sheet name="20_ValeurVente_PoisonFraisSite_" sheetId="10" r:id="rId18"/>
    <sheet name="21_FluxPoisTransfVenduSite_C4" sheetId="11" r:id="rId19"/>
    <sheet name="22_ValeurPoisTransfVenduSite_C4" sheetId="12" r:id="rId20"/>
  </sheets>
  <definedNames>
    <definedName name="_1_11_TauxPrecenseMarey">'11_TauxPrecenseMarey'!$A$1:$G$41</definedName>
    <definedName name="_10_20_ValeurVente_PoisonFraisSite_C3">'20_ValeurVente_PoisonFraisSite_'!$A$1:$R$20</definedName>
    <definedName name="_11_21_FluxPoisTransfVenduSite_C4">'21_FluxPoisTransfVenduSite_C4'!$A$1:$O$16</definedName>
    <definedName name="_12_22_ValeurPoisTransfVenduSite_C4">'22_ValeurPoisTransfVenduSite_C4'!$A$1:$R$16</definedName>
    <definedName name="_13_23_FluxValeur_Poisfrais_TransC1_C2">'23_FluxVal_Poisfrais_TransC1C2'!$A$1:$R$52</definedName>
    <definedName name="_14_24_FluxValeur_Poisfrais_TransC3_C4">'24_FluxVal_Poisfrais_TransC3C4'!$A$1:$R$17</definedName>
    <definedName name="_2_12_Pourcentage_type_transform">'12_Pourcentage_type_transform'!$A$1:$G$92</definedName>
    <definedName name="_3_12_Transformatrice">#REF!</definedName>
    <definedName name="_4_13_Nbre_FluxCommerciaux">'13_Operat_ExporProdPeche'!$A$1:$I$61</definedName>
    <definedName name="_5_15_FluxSortantPoissonFrais_C1">'15_FluxSortantPoissonFrais_C1'!$A$1:$P$37</definedName>
    <definedName name="_6_16_FluxSortantPoissonTransf_C2">'16_FluxSortantPoissonTransf_C2'!$A$1:$P$16</definedName>
    <definedName name="_7_17_ValeurAchatRevent_Poisfrais_C1">'17_ValeurAchatRevent_Poisfrais_'!$A$1:$Q$37</definedName>
    <definedName name="_8_18_ValeurAchatRevente_PoisTransf_C2">'18_ValeurAchatRevente_PoisTrans'!$A$1:$Q$16</definedName>
    <definedName name="_9_19_FluxPoissonFraisVenduSite_C3">'19_FluxPoissonFraisVenduSite_C3'!$A$1:$O$20</definedName>
    <definedName name="_xlnm._FilterDatabase" localSheetId="3" hidden="1">'12_Pourcentage_type_transform'!$A$1:$G$92</definedName>
    <definedName name="_xlnm._FilterDatabase" localSheetId="7" hidden="1">'23_FluxVal_Poisfrais_TransC1C2'!$F$1:$F$86</definedName>
    <definedName name="_Toc451967234" localSheetId="0">Page_garde!$A$21</definedName>
  </definedNames>
  <calcPr calcId="145621"/>
  <pivotCaches>
    <pivotCache cacheId="0" r:id="rId21"/>
    <pivotCache cacheId="1" r:id="rId22"/>
    <pivotCache cacheId="2" r:id="rId23"/>
    <pivotCache cacheId="3" r:id="rId24"/>
  </pivotCaches>
</workbook>
</file>

<file path=xl/calcChain.xml><?xml version="1.0" encoding="utf-8"?>
<calcChain xmlns="http://schemas.openxmlformats.org/spreadsheetml/2006/main">
  <c r="I23" i="1" l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comments1.xml><?xml version="1.0" encoding="utf-8"?>
<comments xmlns="http://schemas.openxmlformats.org/spreadsheetml/2006/main">
  <authors>
    <author>Administrator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C1= Poisson frais
C2= Poisson transformé
C3= Poisson frais
C4= Poisson transformé</t>
        </r>
      </text>
    </comment>
  </commentList>
</comments>
</file>

<file path=xl/sharedStrings.xml><?xml version="1.0" encoding="utf-8"?>
<sst xmlns="http://schemas.openxmlformats.org/spreadsheetml/2006/main" count="3204" uniqueCount="173">
  <si>
    <t>Annee</t>
  </si>
  <si>
    <t>Code_pays</t>
  </si>
  <si>
    <t>SUPERSTRATE</t>
  </si>
  <si>
    <t>Sous_Strate</t>
  </si>
  <si>
    <t>SAISON</t>
  </si>
  <si>
    <t>PresenceMarey</t>
  </si>
  <si>
    <t>NonPresenceMarey</t>
  </si>
  <si>
    <t>BF</t>
  </si>
  <si>
    <t>Boucle du Mouhoun</t>
  </si>
  <si>
    <t>PHIE-Sourou</t>
  </si>
  <si>
    <t>Trimestre2</t>
  </si>
  <si>
    <t>Trimestre3</t>
  </si>
  <si>
    <t>Trimestre4</t>
  </si>
  <si>
    <t>Cascades</t>
  </si>
  <si>
    <t>Conc-Dangoind</t>
  </si>
  <si>
    <t>Centre</t>
  </si>
  <si>
    <t>Centre-Agripech</t>
  </si>
  <si>
    <t>Centre-Est</t>
  </si>
  <si>
    <t>PHIE-Bagre1</t>
  </si>
  <si>
    <t>Centre-Nord</t>
  </si>
  <si>
    <t>PHIE-Bam</t>
  </si>
  <si>
    <t>Centre-Ouest</t>
  </si>
  <si>
    <t>Centr-Ouest-Grd-PlEau</t>
  </si>
  <si>
    <t>Centre-sud</t>
  </si>
  <si>
    <t>Centre-Sud-Agripech</t>
  </si>
  <si>
    <t>PHIE-Bagre2</t>
  </si>
  <si>
    <t>Est</t>
  </si>
  <si>
    <t>Est-Agripech</t>
  </si>
  <si>
    <t>PHIE-Komp</t>
  </si>
  <si>
    <t>Hauts-bassins</t>
  </si>
  <si>
    <t>HB-Agripech</t>
  </si>
  <si>
    <t>Ramsar-Balla</t>
  </si>
  <si>
    <t>Nord</t>
  </si>
  <si>
    <t>PHIE-Toessin</t>
  </si>
  <si>
    <t>Plateau Central</t>
  </si>
  <si>
    <t>PHIE-Ziga</t>
  </si>
  <si>
    <t>PL-Agripech</t>
  </si>
  <si>
    <t>Sahel</t>
  </si>
  <si>
    <t>Sahel-mares</t>
  </si>
  <si>
    <t>Sud-ouest</t>
  </si>
  <si>
    <t>Conc-Bapha</t>
  </si>
  <si>
    <t>SuperStrate</t>
  </si>
  <si>
    <t>Mouhoun-horsPHIE</t>
  </si>
  <si>
    <t>Friture</t>
  </si>
  <si>
    <t>Fumage</t>
  </si>
  <si>
    <t>Centre-Est-Agripech</t>
  </si>
  <si>
    <t>PHIE-Yak</t>
  </si>
  <si>
    <t>Sud-ouest-Fleuve</t>
  </si>
  <si>
    <t>TYPE_TRANSF</t>
  </si>
  <si>
    <t>Pourcent</t>
  </si>
  <si>
    <t>MACRO_STRATE</t>
  </si>
  <si>
    <t>CODE_ACTIVITE</t>
  </si>
  <si>
    <t>Libel_court</t>
  </si>
  <si>
    <t>C4</t>
  </si>
  <si>
    <t>Poisson transformé</t>
  </si>
  <si>
    <t>C3</t>
  </si>
  <si>
    <t>Poisson frais</t>
  </si>
  <si>
    <t>C1</t>
  </si>
  <si>
    <t>QteComEnqSS</t>
  </si>
  <si>
    <t>PrixAchat</t>
  </si>
  <si>
    <t>PrixVte</t>
  </si>
  <si>
    <t>PartPerd</t>
  </si>
  <si>
    <t>NbMois</t>
  </si>
  <si>
    <t>CTssi</t>
  </si>
  <si>
    <t>Coeff_Extrap</t>
  </si>
  <si>
    <t>QteTotAchete</t>
  </si>
  <si>
    <t>QteApresPerte</t>
  </si>
  <si>
    <t>QtePerdue</t>
  </si>
  <si>
    <t>QteTot_Achete</t>
  </si>
  <si>
    <t>ValAchat</t>
  </si>
  <si>
    <t>QteTotVendue</t>
  </si>
  <si>
    <t>ValRevente</t>
  </si>
  <si>
    <t>C2</t>
  </si>
  <si>
    <t>QteComSiteSuiviSom</t>
  </si>
  <si>
    <t>QCi_Sous_Strate</t>
  </si>
  <si>
    <t>Qte_Tot_Achate</t>
  </si>
  <si>
    <t>Qte_Tot_Vendu</t>
  </si>
  <si>
    <t>Qte_Perte</t>
  </si>
  <si>
    <t>PrixMoyAchat</t>
  </si>
  <si>
    <t>ValeurAchatCi_SS</t>
  </si>
  <si>
    <t>PrixMoyVte</t>
  </si>
  <si>
    <t>Qte_TotVendue</t>
  </si>
  <si>
    <t>ValeurVenteCiSS</t>
  </si>
  <si>
    <t>Qte_Perdue</t>
  </si>
  <si>
    <t>Total général</t>
  </si>
  <si>
    <t>Total Boucle du Mouhoun</t>
  </si>
  <si>
    <t>Total Centre-Est</t>
  </si>
  <si>
    <t>Total Centre-Ouest</t>
  </si>
  <si>
    <t>Total Centre-sud</t>
  </si>
  <si>
    <t>Total Hauts-bassins</t>
  </si>
  <si>
    <t>Total Plateau Central</t>
  </si>
  <si>
    <t>Total Sahel</t>
  </si>
  <si>
    <t>Données</t>
  </si>
  <si>
    <t>TxPresence</t>
  </si>
  <si>
    <t>TxAbsence</t>
  </si>
  <si>
    <t>Total Est</t>
  </si>
  <si>
    <t>Total Sud-ouest</t>
  </si>
  <si>
    <t>Somme de QteTotVendue</t>
  </si>
  <si>
    <t>Somme de Qte_Perdue</t>
  </si>
  <si>
    <r>
      <rPr>
        <b/>
        <sz val="12"/>
        <color indexed="10"/>
        <rFont val="MS Sans Serif"/>
        <family val="2"/>
      </rPr>
      <t>(1)</t>
    </r>
    <r>
      <rPr>
        <b/>
        <sz val="12"/>
        <rFont val="MS Sans Serif"/>
        <family val="2"/>
      </rPr>
      <t xml:space="preserve"> </t>
    </r>
    <r>
      <rPr>
        <b/>
        <sz val="11"/>
        <rFont val="MS Sans Serif"/>
        <family val="2"/>
      </rPr>
      <t xml:space="preserve">La feuille  </t>
    </r>
    <r>
      <rPr>
        <b/>
        <u/>
        <sz val="11"/>
        <color indexed="30"/>
        <rFont val="MS Sans Serif"/>
        <family val="2"/>
      </rPr>
      <t xml:space="preserve">23_QtePoisVend_HorVilag </t>
    </r>
    <r>
      <rPr>
        <b/>
        <sz val="11"/>
        <rFont val="MS Sans Serif"/>
        <family val="2"/>
      </rPr>
      <t xml:space="preserve">pour les Quantitées de Poisson Frais et Transformé est réalisée ici. </t>
    </r>
    <r>
      <rPr>
        <b/>
        <sz val="12"/>
        <color indexed="10"/>
        <rFont val="MS Sans Serif"/>
        <family val="2"/>
      </rPr>
      <t xml:space="preserve">(2) </t>
    </r>
    <r>
      <rPr>
        <b/>
        <u/>
        <sz val="11"/>
        <color indexed="30"/>
        <rFont val="MS Sans Serif"/>
        <family val="2"/>
      </rPr>
      <t>23_PertPoisFraisTransf</t>
    </r>
    <r>
      <rPr>
        <b/>
        <sz val="11"/>
        <color indexed="30"/>
        <rFont val="MS Sans Serif"/>
        <family val="2"/>
      </rPr>
      <t xml:space="preserve"> </t>
    </r>
    <r>
      <rPr>
        <b/>
        <sz val="11"/>
        <rFont val="MS Sans Serif"/>
        <family val="2"/>
      </rPr>
      <t xml:space="preserve">pour les Perte en volume est réalisée ici. </t>
    </r>
    <r>
      <rPr>
        <b/>
        <sz val="12"/>
        <color indexed="10"/>
        <rFont val="MS Sans Serif"/>
        <family val="2"/>
      </rPr>
      <t xml:space="preserve">(3) </t>
    </r>
    <r>
      <rPr>
        <b/>
        <sz val="11"/>
        <color indexed="30"/>
        <rFont val="MS Sans Serif"/>
        <family val="2"/>
      </rPr>
      <t>23_ValeurAchVteP_Frais</t>
    </r>
    <r>
      <rPr>
        <b/>
        <sz val="11"/>
        <rFont val="MS Sans Serif"/>
        <family val="2"/>
      </rPr>
      <t xml:space="preserve"> pour les Valeurs d'achat et revente du poisson frais. </t>
    </r>
    <r>
      <rPr>
        <b/>
        <sz val="12"/>
        <color indexed="10"/>
        <rFont val="MS Sans Serif"/>
        <family val="2"/>
      </rPr>
      <t xml:space="preserve">(4) </t>
    </r>
    <r>
      <rPr>
        <b/>
        <u/>
        <sz val="11"/>
        <color indexed="30"/>
        <rFont val="MS Sans Serif"/>
        <family val="2"/>
      </rPr>
      <t>23_ValeurAchVteP_Transf</t>
    </r>
    <r>
      <rPr>
        <b/>
        <sz val="11"/>
        <color indexed="30"/>
        <rFont val="MS Sans Serif"/>
        <family val="2"/>
      </rPr>
      <t xml:space="preserve">  </t>
    </r>
    <r>
      <rPr>
        <b/>
        <sz val="11"/>
        <rFont val="MS Sans Serif"/>
        <family val="2"/>
      </rPr>
      <t xml:space="preserve">  pour les Valeurs d'achat et revente du poisson transformé hors village</t>
    </r>
  </si>
  <si>
    <r>
      <t xml:space="preserve">3. 4.2.b Types de transformation utilisés:   l'indicateur % par type de transformation est calculé ici. Son tableau croisé et son graphique est réalisé dans la feuille excel: </t>
    </r>
    <r>
      <rPr>
        <b/>
        <i/>
        <u/>
        <sz val="12"/>
        <color indexed="10"/>
        <rFont val="MS Sans Serif"/>
        <family val="2"/>
      </rPr>
      <t xml:space="preserve">12_%_type_transform </t>
    </r>
  </si>
  <si>
    <t>11_TauxPrecenseMarey (la feuille excel qui vient du classeur Activite_Flux_Commercialisation)</t>
  </si>
  <si>
    <t>12_Pourcentage_type_transform</t>
  </si>
  <si>
    <t>13_Nbre_FluxCommerciaux</t>
  </si>
  <si>
    <t>15_FluxSortantPoissonFrais_C1</t>
  </si>
  <si>
    <t>16_FluxSortantPoissonTransf_C2</t>
  </si>
  <si>
    <t>17_ValeurAchatRevent_Poisfrais_C1</t>
  </si>
  <si>
    <t>18_ValeurAchatRevente_PoisTrans_C2</t>
  </si>
  <si>
    <t>19_FluxPoissonFraisVenduSite_C3</t>
  </si>
  <si>
    <t>20_ValeurVente_PoisonFraisSite_C3</t>
  </si>
  <si>
    <t>21_FluxPoisTransfVenduSite_C4</t>
  </si>
  <si>
    <t>22_ValeurPoisTransfVenduSite_C4</t>
  </si>
  <si>
    <r>
      <t xml:space="preserve">1. Taux de présence des mareyeuses au débarquement par sous strate _ diagramme bâtons (données brutes). Les Taux de présence et non présence sont calculés ici. Le tableau croisé et le graphique sont réalisés dans la feuille excel: </t>
    </r>
    <r>
      <rPr>
        <b/>
        <sz val="12"/>
        <color rgb="FFC00000"/>
        <rFont val="MS Sans Serif"/>
        <family val="2"/>
      </rPr>
      <t>11_TxPresenceMarey</t>
    </r>
  </si>
  <si>
    <t>BN</t>
  </si>
  <si>
    <t>Strate du Centre</t>
  </si>
  <si>
    <t>fleuve zou</t>
  </si>
  <si>
    <t>lac azilii</t>
  </si>
  <si>
    <t>lac sre</t>
  </si>
  <si>
    <t>Strate du Sud</t>
  </si>
  <si>
    <t>Fleuve Oueme 1</t>
  </si>
  <si>
    <t>Lac aheme 1</t>
  </si>
  <si>
    <t>Lac Aheme 2</t>
  </si>
  <si>
    <t>Lac Nokoue 1</t>
  </si>
  <si>
    <t>Lac Nokoue 2</t>
  </si>
  <si>
    <t>Lac Toho</t>
  </si>
  <si>
    <t>Lagune Cotiere</t>
  </si>
  <si>
    <t>lagune cotiere lac toho</t>
  </si>
  <si>
    <t>Lagune Porto_Novo</t>
  </si>
  <si>
    <t>Total Strate du Centre</t>
  </si>
  <si>
    <t>Total Strate du Sud</t>
  </si>
  <si>
    <t>(Plusieurs éléments)</t>
  </si>
  <si>
    <t>Semetre 2</t>
  </si>
  <si>
    <t>Somme de Pourcent</t>
  </si>
  <si>
    <t>NbrFlux=NbrRepondTypeFlux</t>
  </si>
  <si>
    <t>Frequence=NbrPersonFaisanTypeFlux</t>
  </si>
  <si>
    <t>Collines</t>
  </si>
  <si>
    <t>Couffo</t>
  </si>
  <si>
    <t>lac togbadji</t>
  </si>
  <si>
    <t>Lac Doukonta</t>
  </si>
  <si>
    <t>Lac Hlan</t>
  </si>
  <si>
    <t>Somme de Frequence=NbrPersonFaisanTypeFlux</t>
  </si>
  <si>
    <t>4. Composition des opérateurs exportant des produits de la pêche hors des sites</t>
  </si>
  <si>
    <t>Étiquettes de lignes</t>
  </si>
  <si>
    <t>Valeurs</t>
  </si>
  <si>
    <t>Total Cascades</t>
  </si>
  <si>
    <t>Total Centre</t>
  </si>
  <si>
    <t>Total Nord</t>
  </si>
  <si>
    <t>4. Activité et flux de transformation et commercialisation</t>
  </si>
  <si>
    <t xml:space="preserve">4.1. Taux de présence des mareyeuses au débarquement par sous strate </t>
  </si>
  <si>
    <t>4.2. Types de transformation : importance relative des types de transformation déclarés</t>
  </si>
  <si>
    <t>Valeur Achat</t>
  </si>
  <si>
    <t>Valeur Revente</t>
  </si>
  <si>
    <t>Taux Presence</t>
  </si>
  <si>
    <t>Taux Absence</t>
  </si>
  <si>
    <t>4.3. Composition (en %) des types d’opérateurs exportant des produits de la pêche vers l’extérieur des sites</t>
  </si>
  <si>
    <t>23_FluxValeur_Poisfrais_TransC1/C2/C3/C4 (Feuille Excel C1C2 &amp; C3C4)</t>
  </si>
  <si>
    <t xml:space="preserve">4.4. Quantités de poissons frais exportés hors des villages et campements de pêcheurs </t>
  </si>
  <si>
    <t>Par commerçant extérieurs</t>
  </si>
  <si>
    <t>Par personne du site</t>
  </si>
  <si>
    <t>4.5.  Quantités de poissons transformés exportés hors des villages et campements de pêcheurs</t>
  </si>
  <si>
    <t>Commerçant Ext. Frais</t>
  </si>
  <si>
    <t>Personne locale Frais</t>
  </si>
  <si>
    <t>Com. Exter. Frais</t>
  </si>
  <si>
    <t>Com. Exter. Transf.</t>
  </si>
  <si>
    <t>Personne  Site. Frais</t>
  </si>
  <si>
    <t>Personne  Site. Transf.</t>
  </si>
  <si>
    <t>Commerçant Ext. Transf.</t>
  </si>
  <si>
    <t>Personne locale Transf.</t>
  </si>
  <si>
    <t xml:space="preserve">5.2. Valeurs d’achat et de revente des produits frais exportés hors des villages ou campements de pêcheurs </t>
  </si>
  <si>
    <t xml:space="preserve">4.6. Quantités de pertes en volume sur les produits frais </t>
  </si>
  <si>
    <t xml:space="preserve">4.7. Quantités de pertes en volume sur les produits transformés </t>
  </si>
  <si>
    <t xml:space="preserve">5.3. Somme des valeurs d’achat et de revente  des produits transformés exportés hors des villages ou campements de pêcheurs </t>
  </si>
  <si>
    <t>24_FluxVal_Poisfrais_TransC3C4 (Feuille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</si>
</sst>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6" x14ac:knownFonts="1"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MS Sans Serif"/>
      <family val="2"/>
    </font>
    <font>
      <b/>
      <sz val="12"/>
      <name val="MS Sans Serif"/>
      <family val="2"/>
    </font>
    <font>
      <b/>
      <sz val="12"/>
      <color indexed="10"/>
      <name val="MS Sans Serif"/>
      <family val="2"/>
    </font>
    <font>
      <b/>
      <u/>
      <sz val="11"/>
      <color indexed="30"/>
      <name val="MS Sans Serif"/>
      <family val="2"/>
    </font>
    <font>
      <b/>
      <sz val="11"/>
      <color indexed="30"/>
      <name val="MS Sans Serif"/>
      <family val="2"/>
    </font>
    <font>
      <b/>
      <i/>
      <u/>
      <sz val="12"/>
      <color indexed="10"/>
      <name val="MS Sans Serif"/>
      <family val="2"/>
    </font>
    <font>
      <sz val="12"/>
      <name val="MS Sans Serif"/>
      <family val="2"/>
    </font>
    <font>
      <b/>
      <sz val="12"/>
      <color rgb="FFC00000"/>
      <name val="MS Sans Serif"/>
      <family val="2"/>
    </font>
    <font>
      <u/>
      <sz val="10"/>
      <color theme="10"/>
      <name val="MS Sans Serif"/>
      <family val="2"/>
    </font>
    <font>
      <sz val="11"/>
      <name val="MS Sans Serif"/>
      <family val="2"/>
    </font>
    <font>
      <u/>
      <sz val="11"/>
      <color theme="10"/>
      <name val="MS Sans Serif"/>
      <family val="2"/>
    </font>
    <font>
      <b/>
      <sz val="18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2" borderId="0" xfId="0" applyFont="1" applyFill="1" applyAlignment="1">
      <alignment vertical="center" textRotation="90"/>
    </xf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pivotButton="1" applyBorder="1"/>
    <xf numFmtId="0" fontId="0" fillId="0" borderId="11" xfId="0" applyBorder="1"/>
    <xf numFmtId="0" fontId="0" fillId="0" borderId="1" xfId="0" applyBorder="1" applyAlignment="1">
      <alignment textRotation="90"/>
    </xf>
    <xf numFmtId="1" fontId="1" fillId="3" borderId="0" xfId="0" applyNumberFormat="1" applyFont="1" applyFill="1"/>
    <xf numFmtId="0" fontId="1" fillId="2" borderId="0" xfId="0" applyFont="1" applyFill="1" applyAlignment="1">
      <alignment horizontal="center" vertical="center" textRotation="90"/>
    </xf>
    <xf numFmtId="0" fontId="0" fillId="0" borderId="12" xfId="0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1" xfId="0" applyNumberFormat="1" applyBorder="1"/>
    <xf numFmtId="0" fontId="0" fillId="0" borderId="8" xfId="0" applyBorder="1" applyAlignment="1">
      <alignment textRotation="90"/>
    </xf>
    <xf numFmtId="0" fontId="0" fillId="0" borderId="14" xfId="0" applyNumberFormat="1" applyBorder="1"/>
    <xf numFmtId="0" fontId="0" fillId="0" borderId="0" xfId="0" applyNumberFormat="1"/>
    <xf numFmtId="0" fontId="0" fillId="0" borderId="15" xfId="0" applyNumberFormat="1" applyBorder="1"/>
    <xf numFmtId="0" fontId="0" fillId="0" borderId="14" xfId="0" applyBorder="1" applyAlignment="1">
      <alignment textRotation="90"/>
    </xf>
    <xf numFmtId="0" fontId="0" fillId="0" borderId="12" xfId="0" applyBorder="1" applyAlignment="1">
      <alignment textRotation="90"/>
    </xf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wrapText="1"/>
    </xf>
    <xf numFmtId="0" fontId="1" fillId="2" borderId="11" xfId="0" applyFont="1" applyFill="1" applyBorder="1"/>
    <xf numFmtId="0" fontId="1" fillId="0" borderId="2" xfId="0" applyFont="1" applyBorder="1" applyAlignment="1">
      <alignment wrapText="1"/>
    </xf>
    <xf numFmtId="0" fontId="0" fillId="4" borderId="0" xfId="0" applyFill="1"/>
    <xf numFmtId="0" fontId="0" fillId="0" borderId="0" xfId="0" applyFill="1"/>
    <xf numFmtId="165" fontId="0" fillId="0" borderId="0" xfId="0" applyNumberFormat="1" applyFill="1"/>
    <xf numFmtId="0" fontId="0" fillId="5" borderId="16" xfId="0" applyFill="1" applyBorder="1"/>
    <xf numFmtId="0" fontId="1" fillId="5" borderId="16" xfId="0" applyFont="1" applyFill="1" applyBorder="1"/>
    <xf numFmtId="0" fontId="13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textRotation="90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textRotation="90"/>
    </xf>
    <xf numFmtId="164" fontId="1" fillId="2" borderId="17" xfId="0" applyNumberFormat="1" applyFont="1" applyFill="1" applyBorder="1" applyAlignment="1">
      <alignment horizontal="center" vertical="center" textRotation="90"/>
    </xf>
    <xf numFmtId="2" fontId="1" fillId="2" borderId="17" xfId="0" applyNumberFormat="1" applyFont="1" applyFill="1" applyBorder="1" applyAlignment="1">
      <alignment horizontal="center" vertical="center" textRotation="90"/>
    </xf>
    <xf numFmtId="3" fontId="1" fillId="2" borderId="17" xfId="0" applyNumberFormat="1" applyFont="1" applyFill="1" applyBorder="1" applyAlignment="1">
      <alignment horizontal="center" vertical="center" textRotation="90"/>
    </xf>
    <xf numFmtId="165" fontId="1" fillId="2" borderId="17" xfId="0" applyNumberFormat="1" applyFont="1" applyFill="1" applyBorder="1" applyAlignment="1">
      <alignment horizontal="center" vertical="center" textRotation="90"/>
    </xf>
    <xf numFmtId="0" fontId="15" fillId="6" borderId="0" xfId="0" applyFont="1" applyFill="1" applyAlignment="1">
      <alignment horizontal="center" vertical="center"/>
    </xf>
    <xf numFmtId="0" fontId="0" fillId="6" borderId="0" xfId="0" applyFill="1"/>
    <xf numFmtId="0" fontId="14" fillId="6" borderId="0" xfId="1" applyFont="1" applyFill="1" applyAlignment="1" applyProtection="1">
      <alignment horizontal="left" indent="2"/>
    </xf>
    <xf numFmtId="0" fontId="14" fillId="6" borderId="0" xfId="1" applyFont="1" applyFill="1" applyAlignment="1" applyProtection="1">
      <alignment horizontal="left" wrapText="1" indent="2"/>
    </xf>
    <xf numFmtId="0" fontId="13" fillId="6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/>
    <xf numFmtId="0" fontId="1" fillId="2" borderId="0" xfId="0" applyFont="1" applyFill="1" applyAlignment="1">
      <alignment textRotation="90"/>
    </xf>
    <xf numFmtId="0" fontId="0" fillId="0" borderId="0" xfId="0"/>
    <xf numFmtId="0" fontId="0" fillId="0" borderId="0" xfId="0"/>
    <xf numFmtId="0" fontId="14" fillId="6" borderId="0" xfId="1" applyFont="1" applyFill="1" applyAlignment="1" applyProtection="1">
      <alignment horizontal="left"/>
    </xf>
    <xf numFmtId="0" fontId="14" fillId="2" borderId="0" xfId="1" applyFont="1" applyFill="1" applyAlignment="1" applyProtection="1">
      <alignment horizontal="left" wrapText="1" indent="1"/>
    </xf>
    <xf numFmtId="0" fontId="12" fillId="6" borderId="0" xfId="1" applyFill="1" applyAlignment="1" applyProtection="1">
      <alignment horizontal="left" indent="2"/>
    </xf>
    <xf numFmtId="0" fontId="0" fillId="0" borderId="1" xfId="0" applyBorder="1" applyAlignment="1">
      <alignment textRotation="89"/>
    </xf>
    <xf numFmtId="0" fontId="0" fillId="0" borderId="0" xfId="0"/>
    <xf numFmtId="0" fontId="12" fillId="6" borderId="0" xfId="1" applyFill="1" applyAlignment="1" applyProtection="1">
      <alignment horizontal="left" wrapText="1"/>
    </xf>
    <xf numFmtId="0" fontId="0" fillId="0" borderId="0" xfId="0"/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40">
    <dxf>
      <alignment textRotation="90" readingOrder="0"/>
    </dxf>
    <dxf>
      <alignment textRotation="90" readingOrder="0"/>
    </dxf>
    <dxf>
      <font>
        <b/>
      </font>
    </dxf>
    <dxf>
      <fill>
        <patternFill patternType="solid">
          <bgColor rgb="FFFFFF00"/>
        </patternFill>
      </fill>
    </dxf>
    <dxf>
      <alignment wrapText="1" readingOrder="0"/>
    </dxf>
    <dxf>
      <font>
        <b/>
      </font>
    </dxf>
    <dxf>
      <fill>
        <patternFill patternType="solid">
          <bgColor rgb="FFFFFF00"/>
        </patternFill>
      </fill>
    </dxf>
    <dxf>
      <alignment textRotation="90" readingOrder="0"/>
    </dxf>
    <dxf>
      <alignment textRotation="90" readingOrder="0"/>
    </dxf>
    <dxf>
      <alignment textRotation="90" readingOrder="0"/>
    </dxf>
    <dxf>
      <font>
        <b/>
      </font>
    </dxf>
    <dxf>
      <fill>
        <patternFill patternType="solid">
          <bgColor rgb="FFFFFF00"/>
        </patternFill>
      </fill>
    </dxf>
    <dxf>
      <alignment wrapText="1" readingOrder="0"/>
    </dxf>
    <dxf>
      <font>
        <b/>
      </font>
    </dxf>
    <dxf>
      <fill>
        <patternFill patternType="solid">
          <bgColor rgb="FFFFFF00"/>
        </patternFill>
      </fill>
    </dxf>
    <dxf>
      <alignment textRotation="90" readingOrder="0"/>
    </dxf>
    <dxf>
      <alignment textRotation="90" readingOrder="0"/>
    </dxf>
    <dxf>
      <alignment textRotation="90" readingOrder="0"/>
    </dxf>
    <dxf>
      <font>
        <b/>
      </font>
    </dxf>
    <dxf>
      <fill>
        <patternFill patternType="solid">
          <bgColor rgb="FFFFFF00"/>
        </patternFill>
      </fill>
    </dxf>
    <dxf>
      <alignment wrapText="1" readingOrder="0"/>
    </dxf>
    <dxf>
      <font>
        <b/>
      </font>
    </dxf>
    <dxf>
      <fill>
        <patternFill patternType="solid">
          <bgColor rgb="FFFFFF00"/>
        </patternFill>
      </fill>
    </dxf>
    <dxf>
      <alignment textRotation="90" readingOrder="0"/>
    </dxf>
    <dxf>
      <alignment textRotation="90" readingOrder="0"/>
    </dxf>
    <dxf>
      <alignment textRotation="90" readingOrder="0"/>
    </dxf>
    <dxf>
      <font>
        <b/>
      </font>
    </dxf>
    <dxf>
      <fill>
        <patternFill patternType="solid">
          <bgColor rgb="FFFFFF00"/>
        </patternFill>
      </fill>
    </dxf>
    <dxf>
      <alignment wrapText="1" readingOrder="0"/>
    </dxf>
    <dxf>
      <font>
        <b/>
      </font>
    </dxf>
    <dxf>
      <fill>
        <patternFill patternType="solid">
          <bgColor rgb="FFFFFF00"/>
        </patternFill>
      </fill>
    </dxf>
    <dxf>
      <alignment textRotation="90" readingOrder="0"/>
    </dxf>
    <dxf>
      <alignment textRotation="89" readingOrder="0"/>
    </dxf>
    <dxf>
      <alignment textRotation="89" readingOrder="0"/>
    </dxf>
    <dxf>
      <alignment textRotation="89" readingOrder="0"/>
    </dxf>
    <dxf>
      <alignment textRotation="89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[Activite_Flux_Commercialisation_modele_Trimestre4_2015.xlsx]11_TxPresenceMarey!Tableau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fr-FR" sz="1440" b="1" i="0" u="none" strike="noStrike" baseline="0"/>
              <a:t>Taux de présence des mareyeuses sur les sites de débarquement</a:t>
            </a:r>
            <a:endParaRPr lang="fr-FR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</c:pivotFmt>
      <c:pivotFmt>
        <c:idx val="3"/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'11_TxPresenceMarey'!$C$3:$C$4</c:f>
              <c:strCache>
                <c:ptCount val="1"/>
                <c:pt idx="0">
                  <c:v>Taux Presence</c:v>
                </c:pt>
              </c:strCache>
            </c:strRef>
          </c:tx>
          <c:invertIfNegative val="0"/>
          <c:cat>
            <c:multiLvlStrRef>
              <c:f>'11_TxPresenceMarey'!$A$5:$B$19</c:f>
              <c:multiLvlStrCache>
                <c:ptCount val="12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Fleuve Oueme 1</c:v>
                  </c:pt>
                  <c:pt idx="4">
                    <c:v>Lac aheme 1</c:v>
                  </c:pt>
                  <c:pt idx="5">
                    <c:v>Lac Aheme 2</c:v>
                  </c:pt>
                  <c:pt idx="6">
                    <c:v>Lac Nokoue 1</c:v>
                  </c:pt>
                  <c:pt idx="7">
                    <c:v>Lac Nokoue 2</c:v>
                  </c:pt>
                  <c:pt idx="8">
                    <c:v>Lac Toho</c:v>
                  </c:pt>
                  <c:pt idx="9">
                    <c:v>Lagune Cotiere</c:v>
                  </c:pt>
                  <c:pt idx="10">
                    <c:v>lagune cotiere lac toho</c:v>
                  </c:pt>
                  <c:pt idx="11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'11_TxPresenceMarey'!$C$5:$C$19</c:f>
              <c:numCache>
                <c:formatCode>General</c:formatCode>
                <c:ptCount val="12"/>
                <c:pt idx="0">
                  <c:v>49.714285714285715</c:v>
                </c:pt>
                <c:pt idx="1">
                  <c:v>100</c:v>
                </c:pt>
                <c:pt idx="2">
                  <c:v>95</c:v>
                </c:pt>
                <c:pt idx="3">
                  <c:v>100</c:v>
                </c:pt>
                <c:pt idx="4">
                  <c:v>65.972222222222229</c:v>
                </c:pt>
                <c:pt idx="5">
                  <c:v>42.592592592592595</c:v>
                </c:pt>
                <c:pt idx="6">
                  <c:v>90.909090909090907</c:v>
                </c:pt>
                <c:pt idx="7">
                  <c:v>99.193548387096769</c:v>
                </c:pt>
                <c:pt idx="8">
                  <c:v>97.916666666666671</c:v>
                </c:pt>
                <c:pt idx="9">
                  <c:v>45.238095238095234</c:v>
                </c:pt>
                <c:pt idx="10">
                  <c:v>17.647058823529413</c:v>
                </c:pt>
                <c:pt idx="11">
                  <c:v>97.580645161290334</c:v>
                </c:pt>
              </c:numCache>
            </c:numRef>
          </c:val>
        </c:ser>
        <c:ser>
          <c:idx val="1"/>
          <c:order val="1"/>
          <c:tx>
            <c:strRef>
              <c:f>'11_TxPresenceMarey'!$D$3:$D$4</c:f>
              <c:strCache>
                <c:ptCount val="1"/>
                <c:pt idx="0">
                  <c:v>Taux Absence</c:v>
                </c:pt>
              </c:strCache>
            </c:strRef>
          </c:tx>
          <c:invertIfNegative val="0"/>
          <c:cat>
            <c:multiLvlStrRef>
              <c:f>'11_TxPresenceMarey'!$A$5:$B$19</c:f>
              <c:multiLvlStrCache>
                <c:ptCount val="12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Fleuve Oueme 1</c:v>
                  </c:pt>
                  <c:pt idx="4">
                    <c:v>Lac aheme 1</c:v>
                  </c:pt>
                  <c:pt idx="5">
                    <c:v>Lac Aheme 2</c:v>
                  </c:pt>
                  <c:pt idx="6">
                    <c:v>Lac Nokoue 1</c:v>
                  </c:pt>
                  <c:pt idx="7">
                    <c:v>Lac Nokoue 2</c:v>
                  </c:pt>
                  <c:pt idx="8">
                    <c:v>Lac Toho</c:v>
                  </c:pt>
                  <c:pt idx="9">
                    <c:v>Lagune Cotiere</c:v>
                  </c:pt>
                  <c:pt idx="10">
                    <c:v>lagune cotiere lac toho</c:v>
                  </c:pt>
                  <c:pt idx="11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'11_TxPresenceMarey'!$D$5:$D$19</c:f>
              <c:numCache>
                <c:formatCode>General</c:formatCode>
                <c:ptCount val="12"/>
                <c:pt idx="0">
                  <c:v>50.285714285714285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34.027777777777779</c:v>
                </c:pt>
                <c:pt idx="5">
                  <c:v>57.407407407407405</c:v>
                </c:pt>
                <c:pt idx="6">
                  <c:v>9.0909090909090917</c:v>
                </c:pt>
                <c:pt idx="7">
                  <c:v>0.80645161290322576</c:v>
                </c:pt>
                <c:pt idx="8">
                  <c:v>2.083333333333333</c:v>
                </c:pt>
                <c:pt idx="9">
                  <c:v>54.761904761904759</c:v>
                </c:pt>
                <c:pt idx="10">
                  <c:v>82.35294117647058</c:v>
                </c:pt>
                <c:pt idx="11">
                  <c:v>2.4193548387096775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5917184"/>
        <c:axId val="115918720"/>
      </c:barChart>
      <c:catAx>
        <c:axId val="1159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918720"/>
        <c:crosses val="autoZero"/>
        <c:auto val="0"/>
        <c:lblAlgn val="ctr"/>
        <c:lblOffset val="100"/>
        <c:noMultiLvlLbl val="0"/>
      </c:catAx>
      <c:valAx>
        <c:axId val="115918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5917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fr-F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[Activite_Flux_Commercialisation_modele_Trimestre4_2015.xlsx]12_%_type_transform!Tableau croisé dynamique2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Pourcentage de recours aux principaux techniques de transformation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'12_%_type_transform'!$C$3:$C$4</c:f>
              <c:strCache>
                <c:ptCount val="1"/>
                <c:pt idx="0">
                  <c:v>Friture</c:v>
                </c:pt>
              </c:strCache>
            </c:strRef>
          </c:tx>
          <c:invertIfNegative val="0"/>
          <c:cat>
            <c:multiLvlStrRef>
              <c:f>'12_%_type_transform'!$A$5:$B$11</c:f>
              <c:multiLvlStrCache>
                <c:ptCount val="4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'12_%_type_transform'!$C$5:$C$11</c:f>
              <c:numCache>
                <c:formatCode>General</c:formatCode>
                <c:ptCount val="4"/>
                <c:pt idx="0">
                  <c:v>50</c:v>
                </c:pt>
                <c:pt idx="1">
                  <c:v>80</c:v>
                </c:pt>
                <c:pt idx="2">
                  <c:v>40</c:v>
                </c:pt>
                <c:pt idx="3">
                  <c:v>77.5</c:v>
                </c:pt>
              </c:numCache>
            </c:numRef>
          </c:val>
        </c:ser>
        <c:ser>
          <c:idx val="1"/>
          <c:order val="1"/>
          <c:tx>
            <c:strRef>
              <c:f>'12_%_type_transform'!$D$3:$D$4</c:f>
              <c:strCache>
                <c:ptCount val="1"/>
                <c:pt idx="0">
                  <c:v>Fumage</c:v>
                </c:pt>
              </c:strCache>
            </c:strRef>
          </c:tx>
          <c:invertIfNegative val="0"/>
          <c:cat>
            <c:multiLvlStrRef>
              <c:f>'12_%_type_transform'!$A$5:$B$11</c:f>
              <c:multiLvlStrCache>
                <c:ptCount val="4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'12_%_type_transform'!$D$5:$D$11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60</c:v>
                </c:pt>
                <c:pt idx="3">
                  <c:v>22.5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5317376"/>
        <c:axId val="116613504"/>
      </c:barChart>
      <c:catAx>
        <c:axId val="11531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613504"/>
        <c:crosses val="autoZero"/>
        <c:auto val="0"/>
        <c:lblAlgn val="ctr"/>
        <c:lblOffset val="100"/>
        <c:noMultiLvlLbl val="0"/>
      </c:catAx>
      <c:valAx>
        <c:axId val="1166135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531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fr-F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[Activite_Flux_Commercialisation_modele_Trimestre4_2015.xlsx]13_FluxCommer!Tableau croisé dynamique3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'13_FluxCommer'!$C$4:$C$5</c:f>
              <c:strCache>
                <c:ptCount val="1"/>
                <c:pt idx="0">
                  <c:v>Com. Exter. Frais</c:v>
                </c:pt>
              </c:strCache>
            </c:strRef>
          </c:tx>
          <c:invertIfNegative val="0"/>
          <c:cat>
            <c:multiLvlStrRef>
              <c:f>'13_FluxCommer'!$A$6:$B$18</c:f>
              <c:multiLvlStrCache>
                <c:ptCount val="10"/>
                <c:lvl>
                  <c:pt idx="0">
                    <c:v>Collines</c:v>
                  </c:pt>
                  <c:pt idx="1">
                    <c:v>Couffo</c:v>
                  </c:pt>
                  <c:pt idx="2">
                    <c:v>fleuve zou</c:v>
                  </c:pt>
                  <c:pt idx="3">
                    <c:v>lac azilii</c:v>
                  </c:pt>
                  <c:pt idx="4">
                    <c:v>lac sre</c:v>
                  </c:pt>
                  <c:pt idx="5">
                    <c:v>lac togbadji</c:v>
                  </c:pt>
                  <c:pt idx="6">
                    <c:v>Fleuve Oueme 1</c:v>
                  </c:pt>
                  <c:pt idx="7">
                    <c:v>Lac aheme 1</c:v>
                  </c:pt>
                  <c:pt idx="8">
                    <c:v>Lac Aheme 2</c:v>
                  </c:pt>
                  <c:pt idx="9">
                    <c:v>Lac Doukonta</c:v>
                  </c:pt>
                </c:lvl>
                <c:lvl>
                  <c:pt idx="0">
                    <c:v>Strate du Centre</c:v>
                  </c:pt>
                  <c:pt idx="6">
                    <c:v>Strate du Sud</c:v>
                  </c:pt>
                </c:lvl>
              </c:multiLvlStrCache>
            </c:multiLvlStrRef>
          </c:cat>
          <c:val>
            <c:numRef>
              <c:f>'13_FluxCommer'!$C$6:$C$18</c:f>
              <c:numCache>
                <c:formatCode>General</c:formatCode>
                <c:ptCount val="10"/>
                <c:pt idx="0">
                  <c:v>200</c:v>
                </c:pt>
                <c:pt idx="1">
                  <c:v>100</c:v>
                </c:pt>
                <c:pt idx="2">
                  <c:v>300</c:v>
                </c:pt>
                <c:pt idx="3">
                  <c:v>200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'13_FluxCommer'!$D$4:$D$5</c:f>
              <c:strCache>
                <c:ptCount val="1"/>
                <c:pt idx="0">
                  <c:v>Com. Exter. Transf.</c:v>
                </c:pt>
              </c:strCache>
            </c:strRef>
          </c:tx>
          <c:invertIfNegative val="0"/>
          <c:cat>
            <c:multiLvlStrRef>
              <c:f>'13_FluxCommer'!$A$6:$B$18</c:f>
              <c:multiLvlStrCache>
                <c:ptCount val="10"/>
                <c:lvl>
                  <c:pt idx="0">
                    <c:v>Collines</c:v>
                  </c:pt>
                  <c:pt idx="1">
                    <c:v>Couffo</c:v>
                  </c:pt>
                  <c:pt idx="2">
                    <c:v>fleuve zou</c:v>
                  </c:pt>
                  <c:pt idx="3">
                    <c:v>lac azilii</c:v>
                  </c:pt>
                  <c:pt idx="4">
                    <c:v>lac sre</c:v>
                  </c:pt>
                  <c:pt idx="5">
                    <c:v>lac togbadji</c:v>
                  </c:pt>
                  <c:pt idx="6">
                    <c:v>Fleuve Oueme 1</c:v>
                  </c:pt>
                  <c:pt idx="7">
                    <c:v>Lac aheme 1</c:v>
                  </c:pt>
                  <c:pt idx="8">
                    <c:v>Lac Aheme 2</c:v>
                  </c:pt>
                  <c:pt idx="9">
                    <c:v>Lac Doukonta</c:v>
                  </c:pt>
                </c:lvl>
                <c:lvl>
                  <c:pt idx="0">
                    <c:v>Strate du Centre</c:v>
                  </c:pt>
                  <c:pt idx="6">
                    <c:v>Strate du Sud</c:v>
                  </c:pt>
                </c:lvl>
              </c:multiLvlStrCache>
            </c:multiLvlStrRef>
          </c:cat>
          <c:val>
            <c:numRef>
              <c:f>'13_FluxCommer'!$D$6:$D$18</c:f>
              <c:numCache>
                <c:formatCode>General</c:formatCode>
                <c:ptCount val="10"/>
                <c:pt idx="0">
                  <c:v>156</c:v>
                </c:pt>
                <c:pt idx="1">
                  <c:v>78</c:v>
                </c:pt>
                <c:pt idx="2">
                  <c:v>234</c:v>
                </c:pt>
                <c:pt idx="3">
                  <c:v>156</c:v>
                </c:pt>
                <c:pt idx="4">
                  <c:v>78</c:v>
                </c:pt>
                <c:pt idx="5">
                  <c:v>78</c:v>
                </c:pt>
              </c:numCache>
            </c:numRef>
          </c:val>
        </c:ser>
        <c:ser>
          <c:idx val="2"/>
          <c:order val="2"/>
          <c:tx>
            <c:strRef>
              <c:f>'13_FluxCommer'!$E$4:$E$5</c:f>
              <c:strCache>
                <c:ptCount val="1"/>
                <c:pt idx="0">
                  <c:v>Personne  Site. Frais</c:v>
                </c:pt>
              </c:strCache>
            </c:strRef>
          </c:tx>
          <c:invertIfNegative val="0"/>
          <c:cat>
            <c:multiLvlStrRef>
              <c:f>'13_FluxCommer'!$A$6:$B$18</c:f>
              <c:multiLvlStrCache>
                <c:ptCount val="10"/>
                <c:lvl>
                  <c:pt idx="0">
                    <c:v>Collines</c:v>
                  </c:pt>
                  <c:pt idx="1">
                    <c:v>Couffo</c:v>
                  </c:pt>
                  <c:pt idx="2">
                    <c:v>fleuve zou</c:v>
                  </c:pt>
                  <c:pt idx="3">
                    <c:v>lac azilii</c:v>
                  </c:pt>
                  <c:pt idx="4">
                    <c:v>lac sre</c:v>
                  </c:pt>
                  <c:pt idx="5">
                    <c:v>lac togbadji</c:v>
                  </c:pt>
                  <c:pt idx="6">
                    <c:v>Fleuve Oueme 1</c:v>
                  </c:pt>
                  <c:pt idx="7">
                    <c:v>Lac aheme 1</c:v>
                  </c:pt>
                  <c:pt idx="8">
                    <c:v>Lac Aheme 2</c:v>
                  </c:pt>
                  <c:pt idx="9">
                    <c:v>Lac Doukonta</c:v>
                  </c:pt>
                </c:lvl>
                <c:lvl>
                  <c:pt idx="0">
                    <c:v>Strate du Centre</c:v>
                  </c:pt>
                  <c:pt idx="6">
                    <c:v>Strate du Sud</c:v>
                  </c:pt>
                </c:lvl>
              </c:multiLvlStrCache>
            </c:multiLvlStrRef>
          </c:cat>
          <c:val>
            <c:numRef>
              <c:f>'13_FluxCommer'!$E$6:$E$18</c:f>
              <c:numCache>
                <c:formatCode>General</c:formatCode>
                <c:ptCount val="10"/>
                <c:pt idx="0">
                  <c:v>92</c:v>
                </c:pt>
                <c:pt idx="1">
                  <c:v>46</c:v>
                </c:pt>
                <c:pt idx="2">
                  <c:v>138</c:v>
                </c:pt>
                <c:pt idx="3">
                  <c:v>92</c:v>
                </c:pt>
                <c:pt idx="4">
                  <c:v>46</c:v>
                </c:pt>
                <c:pt idx="5">
                  <c:v>46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'13_FluxCommer'!$F$4:$F$5</c:f>
              <c:strCache>
                <c:ptCount val="1"/>
                <c:pt idx="0">
                  <c:v>Personne  Site. Transf.</c:v>
                </c:pt>
              </c:strCache>
            </c:strRef>
          </c:tx>
          <c:invertIfNegative val="0"/>
          <c:cat>
            <c:multiLvlStrRef>
              <c:f>'13_FluxCommer'!$A$6:$B$18</c:f>
              <c:multiLvlStrCache>
                <c:ptCount val="10"/>
                <c:lvl>
                  <c:pt idx="0">
                    <c:v>Collines</c:v>
                  </c:pt>
                  <c:pt idx="1">
                    <c:v>Couffo</c:v>
                  </c:pt>
                  <c:pt idx="2">
                    <c:v>fleuve zou</c:v>
                  </c:pt>
                  <c:pt idx="3">
                    <c:v>lac azilii</c:v>
                  </c:pt>
                  <c:pt idx="4">
                    <c:v>lac sre</c:v>
                  </c:pt>
                  <c:pt idx="5">
                    <c:v>lac togbadji</c:v>
                  </c:pt>
                  <c:pt idx="6">
                    <c:v>Fleuve Oueme 1</c:v>
                  </c:pt>
                  <c:pt idx="7">
                    <c:v>Lac aheme 1</c:v>
                  </c:pt>
                  <c:pt idx="8">
                    <c:v>Lac Aheme 2</c:v>
                  </c:pt>
                  <c:pt idx="9">
                    <c:v>Lac Doukonta</c:v>
                  </c:pt>
                </c:lvl>
                <c:lvl>
                  <c:pt idx="0">
                    <c:v>Strate du Centre</c:v>
                  </c:pt>
                  <c:pt idx="6">
                    <c:v>Strate du Sud</c:v>
                  </c:pt>
                </c:lvl>
              </c:multiLvlStrCache>
            </c:multiLvlStrRef>
          </c:cat>
          <c:val>
            <c:numRef>
              <c:f>'13_FluxCommer'!$F$6:$F$18</c:f>
              <c:numCache>
                <c:formatCode>General</c:formatCode>
                <c:ptCount val="10"/>
                <c:pt idx="0">
                  <c:v>56</c:v>
                </c:pt>
                <c:pt idx="1">
                  <c:v>28</c:v>
                </c:pt>
                <c:pt idx="2">
                  <c:v>84</c:v>
                </c:pt>
                <c:pt idx="3">
                  <c:v>56</c:v>
                </c:pt>
                <c:pt idx="4">
                  <c:v>28</c:v>
                </c:pt>
                <c:pt idx="5">
                  <c:v>28</c:v>
                </c:pt>
                <c:pt idx="6">
                  <c:v>30</c:v>
                </c:pt>
                <c:pt idx="7">
                  <c:v>24</c:v>
                </c:pt>
                <c:pt idx="8">
                  <c:v>24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253248"/>
        <c:axId val="117254784"/>
      </c:barChart>
      <c:catAx>
        <c:axId val="1172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254784"/>
        <c:crosses val="autoZero"/>
        <c:auto val="0"/>
        <c:lblAlgn val="ctr"/>
        <c:lblOffset val="100"/>
        <c:noMultiLvlLbl val="0"/>
      </c:catAx>
      <c:valAx>
        <c:axId val="117254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7253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[Activite_Flux_Commercialisation_modele_Trimestre4_2015.xlsx]23_QtePoisVend_HorVilag!Tableau croisé dynamique1</c:name>
    <c:fmtId val="0"/>
  </c:pivotSource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Quantité de poisson frais exporté hors des sites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'23_QtePoisVend_HorVilag'!$C$3:$C$4</c:f>
              <c:strCache>
                <c:ptCount val="1"/>
                <c:pt idx="0">
                  <c:v>Par commerçant extérieurs</c:v>
                </c:pt>
              </c:strCache>
            </c:strRef>
          </c:tx>
          <c:invertIfNegative val="0"/>
          <c:cat>
            <c:multiLvlStrRef>
              <c:f>'23_QtePoisVend_HorVilag'!$A$5:$B$31</c:f>
              <c:multiLvlStrCache>
                <c:ptCount val="14"/>
                <c:lvl>
                  <c:pt idx="0">
                    <c:v>Mouhoun-horsPHIE</c:v>
                  </c:pt>
                  <c:pt idx="1">
                    <c:v>Conc-Dangoind</c:v>
                  </c:pt>
                  <c:pt idx="2">
                    <c:v>Centre-Agripech</c:v>
                  </c:pt>
                  <c:pt idx="3">
                    <c:v>Centre-Est-Agripech</c:v>
                  </c:pt>
                  <c:pt idx="4">
                    <c:v>Centr-Ouest-Grd-PlEau</c:v>
                  </c:pt>
                  <c:pt idx="5">
                    <c:v>PHIE-Bagre2</c:v>
                  </c:pt>
                  <c:pt idx="6">
                    <c:v>Est-Agripech</c:v>
                  </c:pt>
                  <c:pt idx="7">
                    <c:v>PHIE-Komp</c:v>
                  </c:pt>
                  <c:pt idx="8">
                    <c:v>Ramsar-Balla</c:v>
                  </c:pt>
                  <c:pt idx="9">
                    <c:v>PHIE-Toessin</c:v>
                  </c:pt>
                  <c:pt idx="10">
                    <c:v>PHIE-Ziga</c:v>
                  </c:pt>
                  <c:pt idx="11">
                    <c:v>Sahel-mares</c:v>
                  </c:pt>
                  <c:pt idx="12">
                    <c:v>Conc-Bapha</c:v>
                  </c:pt>
                  <c:pt idx="13">
                    <c:v>Sud-ouest-Fleuve</c:v>
                  </c:pt>
                </c:lvl>
                <c:lvl>
                  <c:pt idx="0">
                    <c:v>Boucle du Mouhoun</c:v>
                  </c:pt>
                  <c:pt idx="1">
                    <c:v>Cascades</c:v>
                  </c:pt>
                  <c:pt idx="2">
                    <c:v>Centre</c:v>
                  </c:pt>
                  <c:pt idx="3">
                    <c:v>Centre-Est</c:v>
                  </c:pt>
                  <c:pt idx="4">
                    <c:v>Centre-Ouest</c:v>
                  </c:pt>
                  <c:pt idx="5">
                    <c:v>Centre-sud</c:v>
                  </c:pt>
                  <c:pt idx="6">
                    <c:v>Est</c:v>
                  </c:pt>
                  <c:pt idx="8">
                    <c:v>Hauts-bassins</c:v>
                  </c:pt>
                  <c:pt idx="9">
                    <c:v>Nord</c:v>
                  </c:pt>
                  <c:pt idx="10">
                    <c:v>Plateau Central</c:v>
                  </c:pt>
                  <c:pt idx="11">
                    <c:v>Sahel</c:v>
                  </c:pt>
                  <c:pt idx="12">
                    <c:v>Sud-ouest</c:v>
                  </c:pt>
                </c:lvl>
              </c:multiLvlStrCache>
            </c:multiLvlStrRef>
          </c:cat>
          <c:val>
            <c:numRef>
              <c:f>'23_QtePoisVend_HorVilag'!$C$5:$C$31</c:f>
              <c:numCache>
                <c:formatCode>General</c:formatCode>
                <c:ptCount val="14"/>
                <c:pt idx="0">
                  <c:v>998925.47</c:v>
                </c:pt>
                <c:pt idx="1">
                  <c:v>39819.699999999997</c:v>
                </c:pt>
                <c:pt idx="2">
                  <c:v>8920.5</c:v>
                </c:pt>
                <c:pt idx="3">
                  <c:v>1812396.29</c:v>
                </c:pt>
                <c:pt idx="4">
                  <c:v>638607.34</c:v>
                </c:pt>
                <c:pt idx="5">
                  <c:v>7548.76</c:v>
                </c:pt>
                <c:pt idx="6">
                  <c:v>39762.300000000003</c:v>
                </c:pt>
                <c:pt idx="7">
                  <c:v>4130338.9</c:v>
                </c:pt>
                <c:pt idx="8">
                  <c:v>12660.24</c:v>
                </c:pt>
                <c:pt idx="9">
                  <c:v>906313.73</c:v>
                </c:pt>
                <c:pt idx="10">
                  <c:v>19968.080000000002</c:v>
                </c:pt>
                <c:pt idx="11">
                  <c:v>17606.580000000002</c:v>
                </c:pt>
                <c:pt idx="12">
                  <c:v>211149.18</c:v>
                </c:pt>
                <c:pt idx="13">
                  <c:v>377034.44</c:v>
                </c:pt>
              </c:numCache>
            </c:numRef>
          </c:val>
        </c:ser>
        <c:ser>
          <c:idx val="1"/>
          <c:order val="1"/>
          <c:tx>
            <c:strRef>
              <c:f>'23_QtePoisVend_HorVilag'!$D$3:$D$4</c:f>
              <c:strCache>
                <c:ptCount val="1"/>
                <c:pt idx="0">
                  <c:v>Par personne du site</c:v>
                </c:pt>
              </c:strCache>
            </c:strRef>
          </c:tx>
          <c:invertIfNegative val="0"/>
          <c:cat>
            <c:multiLvlStrRef>
              <c:f>'23_QtePoisVend_HorVilag'!$A$5:$B$31</c:f>
              <c:multiLvlStrCache>
                <c:ptCount val="14"/>
                <c:lvl>
                  <c:pt idx="0">
                    <c:v>Mouhoun-horsPHIE</c:v>
                  </c:pt>
                  <c:pt idx="1">
                    <c:v>Conc-Dangoind</c:v>
                  </c:pt>
                  <c:pt idx="2">
                    <c:v>Centre-Agripech</c:v>
                  </c:pt>
                  <c:pt idx="3">
                    <c:v>Centre-Est-Agripech</c:v>
                  </c:pt>
                  <c:pt idx="4">
                    <c:v>Centr-Ouest-Grd-PlEau</c:v>
                  </c:pt>
                  <c:pt idx="5">
                    <c:v>PHIE-Bagre2</c:v>
                  </c:pt>
                  <c:pt idx="6">
                    <c:v>Est-Agripech</c:v>
                  </c:pt>
                  <c:pt idx="7">
                    <c:v>PHIE-Komp</c:v>
                  </c:pt>
                  <c:pt idx="8">
                    <c:v>Ramsar-Balla</c:v>
                  </c:pt>
                  <c:pt idx="9">
                    <c:v>PHIE-Toessin</c:v>
                  </c:pt>
                  <c:pt idx="10">
                    <c:v>PHIE-Ziga</c:v>
                  </c:pt>
                  <c:pt idx="11">
                    <c:v>Sahel-mares</c:v>
                  </c:pt>
                  <c:pt idx="12">
                    <c:v>Conc-Bapha</c:v>
                  </c:pt>
                  <c:pt idx="13">
                    <c:v>Sud-ouest-Fleuve</c:v>
                  </c:pt>
                </c:lvl>
                <c:lvl>
                  <c:pt idx="0">
                    <c:v>Boucle du Mouhoun</c:v>
                  </c:pt>
                  <c:pt idx="1">
                    <c:v>Cascades</c:v>
                  </c:pt>
                  <c:pt idx="2">
                    <c:v>Centre</c:v>
                  </c:pt>
                  <c:pt idx="3">
                    <c:v>Centre-Est</c:v>
                  </c:pt>
                  <c:pt idx="4">
                    <c:v>Centre-Ouest</c:v>
                  </c:pt>
                  <c:pt idx="5">
                    <c:v>Centre-sud</c:v>
                  </c:pt>
                  <c:pt idx="6">
                    <c:v>Est</c:v>
                  </c:pt>
                  <c:pt idx="8">
                    <c:v>Hauts-bassins</c:v>
                  </c:pt>
                  <c:pt idx="9">
                    <c:v>Nord</c:v>
                  </c:pt>
                  <c:pt idx="10">
                    <c:v>Plateau Central</c:v>
                  </c:pt>
                  <c:pt idx="11">
                    <c:v>Sahel</c:v>
                  </c:pt>
                  <c:pt idx="12">
                    <c:v>Sud-ouest</c:v>
                  </c:pt>
                </c:lvl>
              </c:multiLvlStrCache>
            </c:multiLvlStrRef>
          </c:cat>
          <c:val>
            <c:numRef>
              <c:f>'23_QtePoisVend_HorVilag'!$D$5:$D$31</c:f>
              <c:numCache>
                <c:formatCode>General</c:formatCode>
                <c:ptCount val="14"/>
                <c:pt idx="1">
                  <c:v>25419.26</c:v>
                </c:pt>
                <c:pt idx="3">
                  <c:v>4670776.602</c:v>
                </c:pt>
                <c:pt idx="4">
                  <c:v>304939.55599999998</c:v>
                </c:pt>
                <c:pt idx="6">
                  <c:v>17957.64</c:v>
                </c:pt>
                <c:pt idx="7">
                  <c:v>4189325.5460000001</c:v>
                </c:pt>
                <c:pt idx="8">
                  <c:v>11020.968000000001</c:v>
                </c:pt>
                <c:pt idx="9">
                  <c:v>2475627</c:v>
                </c:pt>
                <c:pt idx="10">
                  <c:v>20600.850999999999</c:v>
                </c:pt>
                <c:pt idx="11">
                  <c:v>26367.620999999999</c:v>
                </c:pt>
                <c:pt idx="13">
                  <c:v>158797.39600000001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020544"/>
        <c:axId val="115022080"/>
      </c:barChart>
      <c:catAx>
        <c:axId val="1150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5022080"/>
        <c:crosses val="autoZero"/>
        <c:auto val="0"/>
        <c:lblAlgn val="ctr"/>
        <c:lblOffset val="100"/>
        <c:noMultiLvlLbl val="0"/>
      </c:catAx>
      <c:valAx>
        <c:axId val="11502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Quantité</a:t>
                </a:r>
                <a:r>
                  <a:rPr lang="fr-FR" baseline="0"/>
                  <a:t> (kg)</a:t>
                </a:r>
                <a:endParaRPr lang="fr-FR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15020544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fr-F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[Activite_Flux_Commercialisation_modele_Trimestre4_2015.xlsx]23_QtePoisVend_HorVilag!Tableau croisé dynamique2</c:name>
    <c:fmtId val="2"/>
  </c:pivotSource>
  <c:chart>
    <c:title>
      <c:tx>
        <c:rich>
          <a:bodyPr/>
          <a:lstStyle/>
          <a:p>
            <a:pPr algn="ctr" rtl="0">
              <a:defRPr/>
            </a:pPr>
            <a:r>
              <a:rPr lang="fr-FR"/>
              <a:t>Quantité de poisson transformé exporté hors des sites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904134101392953"/>
          <c:y val="0.12944520100719198"/>
          <c:w val="0.78831783274929257"/>
          <c:h val="0.46611508986664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'23_QtePoisVend_HorVilag'!$S$3:$S$4</c:f>
              <c:strCache>
                <c:ptCount val="1"/>
                <c:pt idx="0">
                  <c:v>Par commerçant extérieurs</c:v>
                </c:pt>
              </c:strCache>
            </c:strRef>
          </c:tx>
          <c:invertIfNegative val="0"/>
          <c:cat>
            <c:multiLvlStrRef>
              <c:f>'23_QtePoisVend_HorVilag'!$Q$5:$R$17</c:f>
              <c:multiLvlStrCache>
                <c:ptCount val="6"/>
                <c:lvl>
                  <c:pt idx="0">
                    <c:v>Conc-Dangoind</c:v>
                  </c:pt>
                  <c:pt idx="1">
                    <c:v>Centr-Ouest-Grd-PlEau</c:v>
                  </c:pt>
                  <c:pt idx="2">
                    <c:v>PHIE-Komp</c:v>
                  </c:pt>
                  <c:pt idx="3">
                    <c:v>PHIE-Ziga</c:v>
                  </c:pt>
                  <c:pt idx="4">
                    <c:v>Sahel-mares</c:v>
                  </c:pt>
                  <c:pt idx="5">
                    <c:v>Sud-ouest-Fleuve</c:v>
                  </c:pt>
                </c:lvl>
                <c:lvl>
                  <c:pt idx="0">
                    <c:v>Cascades</c:v>
                  </c:pt>
                  <c:pt idx="1">
                    <c:v>Centre-Ouest</c:v>
                  </c:pt>
                  <c:pt idx="2">
                    <c:v>Est</c:v>
                  </c:pt>
                  <c:pt idx="3">
                    <c:v>Plateau Central</c:v>
                  </c:pt>
                  <c:pt idx="4">
                    <c:v>Sahel</c:v>
                  </c:pt>
                  <c:pt idx="5">
                    <c:v>Sud-ouest</c:v>
                  </c:pt>
                </c:lvl>
              </c:multiLvlStrCache>
            </c:multiLvlStrRef>
          </c:cat>
          <c:val>
            <c:numRef>
              <c:f>'23_QtePoisVend_HorVilag'!$S$5:$S$17</c:f>
              <c:numCache>
                <c:formatCode>General</c:formatCode>
                <c:ptCount val="6"/>
                <c:pt idx="0">
                  <c:v>5046.47</c:v>
                </c:pt>
                <c:pt idx="1">
                  <c:v>427039.18</c:v>
                </c:pt>
                <c:pt idx="2">
                  <c:v>635378.56000000006</c:v>
                </c:pt>
                <c:pt idx="3">
                  <c:v>2070.33</c:v>
                </c:pt>
                <c:pt idx="4">
                  <c:v>11165.32</c:v>
                </c:pt>
                <c:pt idx="5">
                  <c:v>36090.31</c:v>
                </c:pt>
              </c:numCache>
            </c:numRef>
          </c:val>
        </c:ser>
        <c:ser>
          <c:idx val="1"/>
          <c:order val="1"/>
          <c:tx>
            <c:strRef>
              <c:f>'23_QtePoisVend_HorVilag'!$T$3:$T$4</c:f>
              <c:strCache>
                <c:ptCount val="1"/>
                <c:pt idx="0">
                  <c:v>Par personne du site</c:v>
                </c:pt>
              </c:strCache>
            </c:strRef>
          </c:tx>
          <c:invertIfNegative val="0"/>
          <c:cat>
            <c:multiLvlStrRef>
              <c:f>'23_QtePoisVend_HorVilag'!$Q$5:$R$17</c:f>
              <c:multiLvlStrCache>
                <c:ptCount val="6"/>
                <c:lvl>
                  <c:pt idx="0">
                    <c:v>Conc-Dangoind</c:v>
                  </c:pt>
                  <c:pt idx="1">
                    <c:v>Centr-Ouest-Grd-PlEau</c:v>
                  </c:pt>
                  <c:pt idx="2">
                    <c:v>PHIE-Komp</c:v>
                  </c:pt>
                  <c:pt idx="3">
                    <c:v>PHIE-Ziga</c:v>
                  </c:pt>
                  <c:pt idx="4">
                    <c:v>Sahel-mares</c:v>
                  </c:pt>
                  <c:pt idx="5">
                    <c:v>Sud-ouest-Fleuve</c:v>
                  </c:pt>
                </c:lvl>
                <c:lvl>
                  <c:pt idx="0">
                    <c:v>Cascades</c:v>
                  </c:pt>
                  <c:pt idx="1">
                    <c:v>Centre-Ouest</c:v>
                  </c:pt>
                  <c:pt idx="2">
                    <c:v>Est</c:v>
                  </c:pt>
                  <c:pt idx="3">
                    <c:v>Plateau Central</c:v>
                  </c:pt>
                  <c:pt idx="4">
                    <c:v>Sahel</c:v>
                  </c:pt>
                  <c:pt idx="5">
                    <c:v>Sud-ouest</c:v>
                  </c:pt>
                </c:lvl>
              </c:multiLvlStrCache>
            </c:multiLvlStrRef>
          </c:cat>
          <c:val>
            <c:numRef>
              <c:f>'23_QtePoisVend_HorVilag'!$T$5:$T$17</c:f>
              <c:numCache>
                <c:formatCode>General</c:formatCode>
                <c:ptCount val="6"/>
                <c:pt idx="2">
                  <c:v>517730.19799999997</c:v>
                </c:pt>
                <c:pt idx="3">
                  <c:v>4177.692</c:v>
                </c:pt>
                <c:pt idx="4">
                  <c:v>18415.187000000002</c:v>
                </c:pt>
                <c:pt idx="5">
                  <c:v>34285.798999999999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035136"/>
        <c:axId val="115069696"/>
      </c:barChart>
      <c:catAx>
        <c:axId val="115035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069696"/>
        <c:crosses val="autoZero"/>
        <c:auto val="1"/>
        <c:lblAlgn val="ctr"/>
        <c:lblOffset val="100"/>
        <c:noMultiLvlLbl val="0"/>
      </c:catAx>
      <c:valAx>
        <c:axId val="115069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fr-FR" sz="1200"/>
                  <a:t>Quantité (kg)</a:t>
                </a:r>
              </a:p>
            </c:rich>
          </c:tx>
          <c:layout>
            <c:manualLayout>
              <c:xMode val="edge"/>
              <c:yMode val="edge"/>
              <c:x val="3.4420373245851475E-2"/>
              <c:y val="0.319903600788196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15035136"/>
        <c:crosses val="autoZero"/>
        <c:crossBetween val="between"/>
        <c:dispUnits>
          <c:builtInUnit val="thousands"/>
          <c:dispUnitsLbl>
            <c:txPr>
              <a:bodyPr/>
              <a:lstStyle/>
              <a:p>
                <a:pPr>
                  <a:defRPr sz="1050"/>
                </a:pPr>
                <a:endParaRPr lang="fr-FR"/>
              </a:p>
            </c:txPr>
          </c:dispUnitsLbl>
        </c:dispUnits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[Activite_Flux_Commercialisation_modele_Trimestre4_2015.xlsx]23_PertPoisFraisTransf!Tableau croisé dynamique1</c:name>
    <c:fmtId val="0"/>
  </c:pivotSource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Perte (kg) dans l'export du poisson frais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0933265521626561E-2"/>
          <c:y val="0.11280846931667052"/>
          <c:w val="0.84392317584417464"/>
          <c:h val="0.38831964021738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'23_PertPoisFraisTransf'!$C$3:$C$4</c:f>
              <c:strCache>
                <c:ptCount val="1"/>
                <c:pt idx="0">
                  <c:v>Commerçant Ext. Frais</c:v>
                </c:pt>
              </c:strCache>
            </c:strRef>
          </c:tx>
          <c:invertIfNegative val="0"/>
          <c:cat>
            <c:multiLvlStrRef>
              <c:f>'23_PertPoisFraisTransf'!$A$5:$B$31</c:f>
              <c:multiLvlStrCache>
                <c:ptCount val="14"/>
                <c:lvl>
                  <c:pt idx="0">
                    <c:v>Mouhoun-horsPHIE</c:v>
                  </c:pt>
                  <c:pt idx="1">
                    <c:v>Conc-Dangoind</c:v>
                  </c:pt>
                  <c:pt idx="2">
                    <c:v>Centre-Agripech</c:v>
                  </c:pt>
                  <c:pt idx="3">
                    <c:v>Centre-Est-Agripech</c:v>
                  </c:pt>
                  <c:pt idx="4">
                    <c:v>Centr-Ouest-Grd-PlEau</c:v>
                  </c:pt>
                  <c:pt idx="5">
                    <c:v>PHIE-Bagre2</c:v>
                  </c:pt>
                  <c:pt idx="6">
                    <c:v>Est-Agripech</c:v>
                  </c:pt>
                  <c:pt idx="7">
                    <c:v>PHIE-Komp</c:v>
                  </c:pt>
                  <c:pt idx="8">
                    <c:v>Ramsar-Balla</c:v>
                  </c:pt>
                  <c:pt idx="9">
                    <c:v>PHIE-Toessin</c:v>
                  </c:pt>
                  <c:pt idx="10">
                    <c:v>PHIE-Ziga</c:v>
                  </c:pt>
                  <c:pt idx="11">
                    <c:v>Sahel-mares</c:v>
                  </c:pt>
                  <c:pt idx="12">
                    <c:v>Conc-Bapha</c:v>
                  </c:pt>
                  <c:pt idx="13">
                    <c:v>Sud-ouest-Fleuve</c:v>
                  </c:pt>
                </c:lvl>
                <c:lvl>
                  <c:pt idx="0">
                    <c:v>Boucle du Mouhoun</c:v>
                  </c:pt>
                  <c:pt idx="1">
                    <c:v>Cascades</c:v>
                  </c:pt>
                  <c:pt idx="2">
                    <c:v>Centre</c:v>
                  </c:pt>
                  <c:pt idx="3">
                    <c:v>Centre-Est</c:v>
                  </c:pt>
                  <c:pt idx="4">
                    <c:v>Centre-Ouest</c:v>
                  </c:pt>
                  <c:pt idx="5">
                    <c:v>Centre-sud</c:v>
                  </c:pt>
                  <c:pt idx="6">
                    <c:v>Est</c:v>
                  </c:pt>
                  <c:pt idx="8">
                    <c:v>Hauts-bassins</c:v>
                  </c:pt>
                  <c:pt idx="9">
                    <c:v>Nord</c:v>
                  </c:pt>
                  <c:pt idx="10">
                    <c:v>Plateau Central</c:v>
                  </c:pt>
                  <c:pt idx="11">
                    <c:v>Sahel</c:v>
                  </c:pt>
                  <c:pt idx="12">
                    <c:v>Sud-ouest</c:v>
                  </c:pt>
                </c:lvl>
              </c:multiLvlStrCache>
            </c:multiLvlStrRef>
          </c:cat>
          <c:val>
            <c:numRef>
              <c:f>'23_PertPoisFraisTransf'!$C$5:$C$31</c:f>
              <c:numCache>
                <c:formatCode>General</c:formatCode>
                <c:ptCount val="14"/>
                <c:pt idx="0">
                  <c:v>428110.91</c:v>
                </c:pt>
                <c:pt idx="1">
                  <c:v>470.05</c:v>
                </c:pt>
                <c:pt idx="2">
                  <c:v>552.6</c:v>
                </c:pt>
                <c:pt idx="3">
                  <c:v>115684.87</c:v>
                </c:pt>
                <c:pt idx="4">
                  <c:v>24880.81</c:v>
                </c:pt>
                <c:pt idx="5">
                  <c:v>826.34</c:v>
                </c:pt>
                <c:pt idx="6">
                  <c:v>19.89</c:v>
                </c:pt>
                <c:pt idx="7">
                  <c:v>375485.36</c:v>
                </c:pt>
                <c:pt idx="8">
                  <c:v>160.26</c:v>
                </c:pt>
                <c:pt idx="9">
                  <c:v>0</c:v>
                </c:pt>
                <c:pt idx="10">
                  <c:v>372.92</c:v>
                </c:pt>
                <c:pt idx="11">
                  <c:v>1133.79</c:v>
                </c:pt>
                <c:pt idx="12">
                  <c:v>0</c:v>
                </c:pt>
                <c:pt idx="13">
                  <c:v>5741.64</c:v>
                </c:pt>
              </c:numCache>
            </c:numRef>
          </c:val>
        </c:ser>
        <c:ser>
          <c:idx val="1"/>
          <c:order val="1"/>
          <c:tx>
            <c:strRef>
              <c:f>'23_PertPoisFraisTransf'!$D$3:$D$4</c:f>
              <c:strCache>
                <c:ptCount val="1"/>
                <c:pt idx="0">
                  <c:v>Personne locale Frais</c:v>
                </c:pt>
              </c:strCache>
            </c:strRef>
          </c:tx>
          <c:invertIfNegative val="0"/>
          <c:cat>
            <c:multiLvlStrRef>
              <c:f>'23_PertPoisFraisTransf'!$A$5:$B$31</c:f>
              <c:multiLvlStrCache>
                <c:ptCount val="14"/>
                <c:lvl>
                  <c:pt idx="0">
                    <c:v>Mouhoun-horsPHIE</c:v>
                  </c:pt>
                  <c:pt idx="1">
                    <c:v>Conc-Dangoind</c:v>
                  </c:pt>
                  <c:pt idx="2">
                    <c:v>Centre-Agripech</c:v>
                  </c:pt>
                  <c:pt idx="3">
                    <c:v>Centre-Est-Agripech</c:v>
                  </c:pt>
                  <c:pt idx="4">
                    <c:v>Centr-Ouest-Grd-PlEau</c:v>
                  </c:pt>
                  <c:pt idx="5">
                    <c:v>PHIE-Bagre2</c:v>
                  </c:pt>
                  <c:pt idx="6">
                    <c:v>Est-Agripech</c:v>
                  </c:pt>
                  <c:pt idx="7">
                    <c:v>PHIE-Komp</c:v>
                  </c:pt>
                  <c:pt idx="8">
                    <c:v>Ramsar-Balla</c:v>
                  </c:pt>
                  <c:pt idx="9">
                    <c:v>PHIE-Toessin</c:v>
                  </c:pt>
                  <c:pt idx="10">
                    <c:v>PHIE-Ziga</c:v>
                  </c:pt>
                  <c:pt idx="11">
                    <c:v>Sahel-mares</c:v>
                  </c:pt>
                  <c:pt idx="12">
                    <c:v>Conc-Bapha</c:v>
                  </c:pt>
                  <c:pt idx="13">
                    <c:v>Sud-ouest-Fleuve</c:v>
                  </c:pt>
                </c:lvl>
                <c:lvl>
                  <c:pt idx="0">
                    <c:v>Boucle du Mouhoun</c:v>
                  </c:pt>
                  <c:pt idx="1">
                    <c:v>Cascades</c:v>
                  </c:pt>
                  <c:pt idx="2">
                    <c:v>Centre</c:v>
                  </c:pt>
                  <c:pt idx="3">
                    <c:v>Centre-Est</c:v>
                  </c:pt>
                  <c:pt idx="4">
                    <c:v>Centre-Ouest</c:v>
                  </c:pt>
                  <c:pt idx="5">
                    <c:v>Centre-sud</c:v>
                  </c:pt>
                  <c:pt idx="6">
                    <c:v>Est</c:v>
                  </c:pt>
                  <c:pt idx="8">
                    <c:v>Hauts-bassins</c:v>
                  </c:pt>
                  <c:pt idx="9">
                    <c:v>Nord</c:v>
                  </c:pt>
                  <c:pt idx="10">
                    <c:v>Plateau Central</c:v>
                  </c:pt>
                  <c:pt idx="11">
                    <c:v>Sahel</c:v>
                  </c:pt>
                  <c:pt idx="12">
                    <c:v>Sud-ouest</c:v>
                  </c:pt>
                </c:lvl>
              </c:multiLvlStrCache>
            </c:multiLvlStrRef>
          </c:cat>
          <c:val>
            <c:numRef>
              <c:f>'23_PertPoisFraisTransf'!$D$5:$D$31</c:f>
              <c:numCache>
                <c:formatCode>General</c:formatCode>
                <c:ptCount val="14"/>
                <c:pt idx="1">
                  <c:v>518.76</c:v>
                </c:pt>
                <c:pt idx="3">
                  <c:v>245830.35</c:v>
                </c:pt>
                <c:pt idx="4">
                  <c:v>11059.98</c:v>
                </c:pt>
                <c:pt idx="6">
                  <c:v>181.39</c:v>
                </c:pt>
                <c:pt idx="7">
                  <c:v>783167.68</c:v>
                </c:pt>
                <c:pt idx="8">
                  <c:v>167.83</c:v>
                </c:pt>
                <c:pt idx="9">
                  <c:v>0</c:v>
                </c:pt>
                <c:pt idx="10">
                  <c:v>313.72000000000003</c:v>
                </c:pt>
                <c:pt idx="11">
                  <c:v>3346.84</c:v>
                </c:pt>
                <c:pt idx="13">
                  <c:v>1604.01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237632"/>
        <c:axId val="117239168"/>
      </c:barChart>
      <c:catAx>
        <c:axId val="1172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239168"/>
        <c:crosses val="autoZero"/>
        <c:auto val="0"/>
        <c:lblAlgn val="ctr"/>
        <c:lblOffset val="100"/>
        <c:noMultiLvlLbl val="0"/>
      </c:catAx>
      <c:valAx>
        <c:axId val="117239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Quantité(kg)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17237632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[Activite_Flux_Commercialisation_modele_Trimestre4_2015.xlsx]23_PertPoisFraisTransf!Tableau croisé dynamique2</c:name>
    <c:fmtId val="1"/>
  </c:pivotSource>
  <c:chart>
    <c:title>
      <c:tx>
        <c:rich>
          <a:bodyPr/>
          <a:lstStyle/>
          <a:p>
            <a:pPr>
              <a:defRPr sz="1400"/>
            </a:pPr>
            <a:r>
              <a:rPr lang="fr-FR" sz="1400" b="1" i="0" baseline="0"/>
              <a:t>Perte (kg) dans l'export du poisson tranformé</a:t>
            </a:r>
            <a:endParaRPr lang="fr-FR" sz="140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7579617834394885E-2"/>
          <c:y val="0.11478677285886804"/>
          <c:w val="0.89626201583311693"/>
          <c:h val="0.43519284246576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'23_PertPoisFraisTransf'!$C$51:$C$52</c:f>
              <c:strCache>
                <c:ptCount val="1"/>
                <c:pt idx="0">
                  <c:v>Commerçant Ext. Transf.</c:v>
                </c:pt>
              </c:strCache>
            </c:strRef>
          </c:tx>
          <c:invertIfNegative val="0"/>
          <c:cat>
            <c:multiLvlStrRef>
              <c:f>'23_PertPoisFraisTransf'!$A$53:$B$66</c:f>
              <c:multiLvlStrCache>
                <c:ptCount val="7"/>
                <c:lvl>
                  <c:pt idx="0">
                    <c:v>Conc-Dangoind</c:v>
                  </c:pt>
                  <c:pt idx="1">
                    <c:v>Centr-Ouest-Grd-PlEau</c:v>
                  </c:pt>
                  <c:pt idx="2">
                    <c:v>Est-Agripech</c:v>
                  </c:pt>
                  <c:pt idx="3">
                    <c:v>PHIE-Komp</c:v>
                  </c:pt>
                  <c:pt idx="4">
                    <c:v>PHIE-Ziga</c:v>
                  </c:pt>
                  <c:pt idx="5">
                    <c:v>Sahel-mares</c:v>
                  </c:pt>
                  <c:pt idx="6">
                    <c:v>Sud-ouest-Fleuve</c:v>
                  </c:pt>
                </c:lvl>
                <c:lvl>
                  <c:pt idx="0">
                    <c:v>Cascades</c:v>
                  </c:pt>
                  <c:pt idx="1">
                    <c:v>Centre-Ouest</c:v>
                  </c:pt>
                  <c:pt idx="2">
                    <c:v>Est</c:v>
                  </c:pt>
                  <c:pt idx="4">
                    <c:v>Plateau Central</c:v>
                  </c:pt>
                  <c:pt idx="5">
                    <c:v>Sahel</c:v>
                  </c:pt>
                  <c:pt idx="6">
                    <c:v>Sud-ouest</c:v>
                  </c:pt>
                </c:lvl>
              </c:multiLvlStrCache>
            </c:multiLvlStrRef>
          </c:cat>
          <c:val>
            <c:numRef>
              <c:f>'23_PertPoisFraisTransf'!$C$53:$C$66</c:f>
              <c:numCache>
                <c:formatCode>General</c:formatCode>
                <c:ptCount val="7"/>
                <c:pt idx="0">
                  <c:v>102.99</c:v>
                </c:pt>
                <c:pt idx="1">
                  <c:v>20904.02</c:v>
                </c:pt>
                <c:pt idx="2">
                  <c:v>158.30000000000001</c:v>
                </c:pt>
                <c:pt idx="3">
                  <c:v>9675.82</c:v>
                </c:pt>
                <c:pt idx="4">
                  <c:v>0</c:v>
                </c:pt>
                <c:pt idx="5">
                  <c:v>852.46</c:v>
                </c:pt>
                <c:pt idx="6">
                  <c:v>364.55</c:v>
                </c:pt>
              </c:numCache>
            </c:numRef>
          </c:val>
        </c:ser>
        <c:ser>
          <c:idx val="1"/>
          <c:order val="1"/>
          <c:tx>
            <c:strRef>
              <c:f>'23_PertPoisFraisTransf'!$D$51:$D$52</c:f>
              <c:strCache>
                <c:ptCount val="1"/>
                <c:pt idx="0">
                  <c:v>Personne locale Transf.</c:v>
                </c:pt>
              </c:strCache>
            </c:strRef>
          </c:tx>
          <c:invertIfNegative val="0"/>
          <c:cat>
            <c:multiLvlStrRef>
              <c:f>'23_PertPoisFraisTransf'!$A$53:$B$66</c:f>
              <c:multiLvlStrCache>
                <c:ptCount val="7"/>
                <c:lvl>
                  <c:pt idx="0">
                    <c:v>Conc-Dangoind</c:v>
                  </c:pt>
                  <c:pt idx="1">
                    <c:v>Centr-Ouest-Grd-PlEau</c:v>
                  </c:pt>
                  <c:pt idx="2">
                    <c:v>Est-Agripech</c:v>
                  </c:pt>
                  <c:pt idx="3">
                    <c:v>PHIE-Komp</c:v>
                  </c:pt>
                  <c:pt idx="4">
                    <c:v>PHIE-Ziga</c:v>
                  </c:pt>
                  <c:pt idx="5">
                    <c:v>Sahel-mares</c:v>
                  </c:pt>
                  <c:pt idx="6">
                    <c:v>Sud-ouest-Fleuve</c:v>
                  </c:pt>
                </c:lvl>
                <c:lvl>
                  <c:pt idx="0">
                    <c:v>Cascades</c:v>
                  </c:pt>
                  <c:pt idx="1">
                    <c:v>Centre-Ouest</c:v>
                  </c:pt>
                  <c:pt idx="2">
                    <c:v>Est</c:v>
                  </c:pt>
                  <c:pt idx="4">
                    <c:v>Plateau Central</c:v>
                  </c:pt>
                  <c:pt idx="5">
                    <c:v>Sahel</c:v>
                  </c:pt>
                  <c:pt idx="6">
                    <c:v>Sud-ouest</c:v>
                  </c:pt>
                </c:lvl>
              </c:multiLvlStrCache>
            </c:multiLvlStrRef>
          </c:cat>
          <c:val>
            <c:numRef>
              <c:f>'23_PertPoisFraisTransf'!$D$53:$D$66</c:f>
              <c:numCache>
                <c:formatCode>General</c:formatCode>
                <c:ptCount val="7"/>
                <c:pt idx="2">
                  <c:v>35461.519999999997</c:v>
                </c:pt>
                <c:pt idx="3">
                  <c:v>10565.92</c:v>
                </c:pt>
                <c:pt idx="4">
                  <c:v>28.04</c:v>
                </c:pt>
                <c:pt idx="5">
                  <c:v>1537.7</c:v>
                </c:pt>
                <c:pt idx="6">
                  <c:v>346.32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87360"/>
        <c:axId val="117888896"/>
      </c:barChart>
      <c:catAx>
        <c:axId val="117887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888896"/>
        <c:crosses val="autoZero"/>
        <c:auto val="1"/>
        <c:lblAlgn val="ctr"/>
        <c:lblOffset val="100"/>
        <c:noMultiLvlLbl val="0"/>
      </c:catAx>
      <c:valAx>
        <c:axId val="117888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Quantité</a:t>
                </a:r>
                <a:r>
                  <a:rPr lang="fr-FR" baseline="0"/>
                  <a:t> (kg)</a:t>
                </a: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7887360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[Activite_Flux_Commercialisation_modele_Trimestre4_2015.xlsx]23_ValeurAchVteP_FraisTransf!Tableau croisé dynamique4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Valeur d'achat</a:t>
            </a:r>
            <a:r>
              <a:rPr lang="fr-FR" baseline="0"/>
              <a:t> et revente des produits frais exportés (en FCFA)</a:t>
            </a:r>
            <a:endParaRPr lang="fr-FR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'23_ValeurAchVteP_FraisTransf'!$B$4:$B$5</c:f>
              <c:strCache>
                <c:ptCount val="1"/>
                <c:pt idx="0">
                  <c:v>Valeur Achat</c:v>
                </c:pt>
              </c:strCache>
            </c:strRef>
          </c:tx>
          <c:invertIfNegative val="0"/>
          <c:cat>
            <c:multiLvlStrRef>
              <c:f>'23_ValeurAchVteP_FraisTransf'!$A$6:$A$23</c:f>
              <c:multiLvlStrCache>
                <c:ptCount val="14"/>
                <c:lvl>
                  <c:pt idx="0">
                    <c:v>Mouhoun-horsPHIE</c:v>
                  </c:pt>
                  <c:pt idx="1">
                    <c:v>Conc-Dangoind</c:v>
                  </c:pt>
                  <c:pt idx="2">
                    <c:v>Centre-Agripech</c:v>
                  </c:pt>
                  <c:pt idx="3">
                    <c:v>Centre-Est-Agripech</c:v>
                  </c:pt>
                  <c:pt idx="4">
                    <c:v>Centr-Ouest-Grd-PlEau</c:v>
                  </c:pt>
                  <c:pt idx="5">
                    <c:v>PHIE-Bagre2</c:v>
                  </c:pt>
                  <c:pt idx="6">
                    <c:v>Est-Agripech</c:v>
                  </c:pt>
                  <c:pt idx="7">
                    <c:v>PHIE-Komp</c:v>
                  </c:pt>
                  <c:pt idx="8">
                    <c:v>Ramsar-Balla</c:v>
                  </c:pt>
                  <c:pt idx="9">
                    <c:v>PHIE-Toessin</c:v>
                  </c:pt>
                  <c:pt idx="10">
                    <c:v>PHIE-Ziga</c:v>
                  </c:pt>
                  <c:pt idx="11">
                    <c:v>Sahel-mares</c:v>
                  </c:pt>
                  <c:pt idx="12">
                    <c:v>Conc-Bapha</c:v>
                  </c:pt>
                  <c:pt idx="13">
                    <c:v>Sud-ouest-Fleuve</c:v>
                  </c:pt>
                </c:lvl>
                <c:lvl>
                  <c:pt idx="0">
                    <c:v>Boucle du Mouhoun</c:v>
                  </c:pt>
                  <c:pt idx="1">
                    <c:v>Cascades</c:v>
                  </c:pt>
                  <c:pt idx="2">
                    <c:v>Centre</c:v>
                  </c:pt>
                  <c:pt idx="3">
                    <c:v>Centre-Est</c:v>
                  </c:pt>
                  <c:pt idx="4">
                    <c:v>Centre-Ouest</c:v>
                  </c:pt>
                  <c:pt idx="5">
                    <c:v>Centre-sud</c:v>
                  </c:pt>
                  <c:pt idx="6">
                    <c:v>Est</c:v>
                  </c:pt>
                  <c:pt idx="8">
                    <c:v>Hauts-bassins</c:v>
                  </c:pt>
                  <c:pt idx="9">
                    <c:v>Nord</c:v>
                  </c:pt>
                  <c:pt idx="10">
                    <c:v>Plateau Central</c:v>
                  </c:pt>
                  <c:pt idx="11">
                    <c:v>Sahel</c:v>
                  </c:pt>
                  <c:pt idx="12">
                    <c:v>Sud-ouest</c:v>
                  </c:pt>
                </c:lvl>
              </c:multiLvlStrCache>
            </c:multiLvlStrRef>
          </c:cat>
          <c:val>
            <c:numRef>
              <c:f>'23_ValeurAchVteP_FraisTransf'!$B$6:$B$23</c:f>
              <c:numCache>
                <c:formatCode>General</c:formatCode>
                <c:ptCount val="14"/>
                <c:pt idx="0">
                  <c:v>1783795475</c:v>
                </c:pt>
                <c:pt idx="1">
                  <c:v>66227770</c:v>
                </c:pt>
                <c:pt idx="2">
                  <c:v>5683860</c:v>
                </c:pt>
                <c:pt idx="3">
                  <c:v>4940707966.5</c:v>
                </c:pt>
                <c:pt idx="4">
                  <c:v>734615767.5</c:v>
                </c:pt>
                <c:pt idx="5">
                  <c:v>5360064</c:v>
                </c:pt>
                <c:pt idx="6">
                  <c:v>44130060.799999997</c:v>
                </c:pt>
                <c:pt idx="7">
                  <c:v>9478317490</c:v>
                </c:pt>
                <c:pt idx="8">
                  <c:v>19687626</c:v>
                </c:pt>
                <c:pt idx="11">
                  <c:v>#N/A</c:v>
                </c:pt>
                <c:pt idx="13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'23_ValeurAchVteP_FraisTransf'!$C$4:$C$5</c:f>
              <c:strCache>
                <c:ptCount val="1"/>
                <c:pt idx="0">
                  <c:v>Valeur Revente</c:v>
                </c:pt>
              </c:strCache>
            </c:strRef>
          </c:tx>
          <c:invertIfNegative val="0"/>
          <c:cat>
            <c:multiLvlStrRef>
              <c:f>'23_ValeurAchVteP_FraisTransf'!$A$6:$A$23</c:f>
              <c:multiLvlStrCache>
                <c:ptCount val="14"/>
                <c:lvl>
                  <c:pt idx="0">
                    <c:v>Mouhoun-horsPHIE</c:v>
                  </c:pt>
                  <c:pt idx="1">
                    <c:v>Conc-Dangoind</c:v>
                  </c:pt>
                  <c:pt idx="2">
                    <c:v>Centre-Agripech</c:v>
                  </c:pt>
                  <c:pt idx="3">
                    <c:v>Centre-Est-Agripech</c:v>
                  </c:pt>
                  <c:pt idx="4">
                    <c:v>Centr-Ouest-Grd-PlEau</c:v>
                  </c:pt>
                  <c:pt idx="5">
                    <c:v>PHIE-Bagre2</c:v>
                  </c:pt>
                  <c:pt idx="6">
                    <c:v>Est-Agripech</c:v>
                  </c:pt>
                  <c:pt idx="7">
                    <c:v>PHIE-Komp</c:v>
                  </c:pt>
                  <c:pt idx="8">
                    <c:v>Ramsar-Balla</c:v>
                  </c:pt>
                  <c:pt idx="9">
                    <c:v>PHIE-Toessin</c:v>
                  </c:pt>
                  <c:pt idx="10">
                    <c:v>PHIE-Ziga</c:v>
                  </c:pt>
                  <c:pt idx="11">
                    <c:v>Sahel-mares</c:v>
                  </c:pt>
                  <c:pt idx="12">
                    <c:v>Conc-Bapha</c:v>
                  </c:pt>
                  <c:pt idx="13">
                    <c:v>Sud-ouest-Fleuve</c:v>
                  </c:pt>
                </c:lvl>
                <c:lvl>
                  <c:pt idx="0">
                    <c:v>Boucle du Mouhoun</c:v>
                  </c:pt>
                  <c:pt idx="1">
                    <c:v>Cascades</c:v>
                  </c:pt>
                  <c:pt idx="2">
                    <c:v>Centre</c:v>
                  </c:pt>
                  <c:pt idx="3">
                    <c:v>Centre-Est</c:v>
                  </c:pt>
                  <c:pt idx="4">
                    <c:v>Centre-Ouest</c:v>
                  </c:pt>
                  <c:pt idx="5">
                    <c:v>Centre-sud</c:v>
                  </c:pt>
                  <c:pt idx="6">
                    <c:v>Est</c:v>
                  </c:pt>
                  <c:pt idx="8">
                    <c:v>Hauts-bassins</c:v>
                  </c:pt>
                  <c:pt idx="9">
                    <c:v>Nord</c:v>
                  </c:pt>
                  <c:pt idx="10">
                    <c:v>Plateau Central</c:v>
                  </c:pt>
                  <c:pt idx="11">
                    <c:v>Sahel</c:v>
                  </c:pt>
                  <c:pt idx="12">
                    <c:v>Sud-ouest</c:v>
                  </c:pt>
                </c:lvl>
              </c:multiLvlStrCache>
            </c:multiLvlStrRef>
          </c:cat>
          <c:val>
            <c:numRef>
              <c:f>'23_ValeurAchVteP_FraisTransf'!$C$6:$C$23</c:f>
              <c:numCache>
                <c:formatCode>General</c:formatCode>
                <c:ptCount val="14"/>
                <c:pt idx="0">
                  <c:v>1498388199</c:v>
                </c:pt>
                <c:pt idx="1">
                  <c:v>80290450.280000001</c:v>
                </c:pt>
                <c:pt idx="2">
                  <c:v>6393026.79</c:v>
                </c:pt>
                <c:pt idx="3">
                  <c:v>5805910285.1100006</c:v>
                </c:pt>
                <c:pt idx="4">
                  <c:v>932874015.92000008</c:v>
                </c:pt>
                <c:pt idx="5">
                  <c:v>6076749.2199999997</c:v>
                </c:pt>
                <c:pt idx="6">
                  <c:v>67757000.530000001</c:v>
                </c:pt>
                <c:pt idx="7">
                  <c:v>11556060098.959999</c:v>
                </c:pt>
                <c:pt idx="8">
                  <c:v>29677365.859999999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19936"/>
        <c:axId val="117321728"/>
      </c:barChart>
      <c:catAx>
        <c:axId val="11731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7321728"/>
        <c:crosses val="autoZero"/>
        <c:auto val="1"/>
        <c:lblAlgn val="ctr"/>
        <c:lblOffset val="100"/>
        <c:noMultiLvlLbl val="0"/>
      </c:catAx>
      <c:valAx>
        <c:axId val="117321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Valeur en FCFA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7319936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[Activite_Flux_Commercialisation_modele_Trimestre4_2015.xlsx]23_ValeurAchVteP_FraisTransf!Tableau croisé dynamique5</c:name>
    <c:fmtId val="1"/>
  </c:pivotSource>
  <c:chart>
    <c:title>
      <c:tx>
        <c:rich>
          <a:bodyPr/>
          <a:lstStyle/>
          <a:p>
            <a:pPr>
              <a:defRPr sz="1200"/>
            </a:pPr>
            <a:r>
              <a:rPr lang="fr-FR" sz="1200" b="1" i="0" u="none" strike="noStrike" baseline="0"/>
              <a:t>Valeur d'achat et revente des produits </a:t>
            </a:r>
            <a:r>
              <a:rPr lang="fr-FR" sz="1200"/>
              <a:t>transformés (en FCFA)</a:t>
            </a:r>
          </a:p>
        </c:rich>
      </c:tx>
      <c:layout>
        <c:manualLayout>
          <c:xMode val="edge"/>
          <c:yMode val="edge"/>
          <c:x val="0.23584274859218554"/>
          <c:y val="2.4045692495826911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'23_ValeurAchVteP_FraisTransf'!$B$31:$B$32</c:f>
              <c:strCache>
                <c:ptCount val="1"/>
                <c:pt idx="0">
                  <c:v>Valeur Achat</c:v>
                </c:pt>
              </c:strCache>
            </c:strRef>
          </c:tx>
          <c:invertIfNegative val="0"/>
          <c:cat>
            <c:multiLvlStrRef>
              <c:f>'23_ValeurAchVteP_FraisTransf'!$A$33:$A$46</c:f>
              <c:multiLvlStrCache>
                <c:ptCount val="7"/>
                <c:lvl>
                  <c:pt idx="0">
                    <c:v>Conc-Dangoind</c:v>
                  </c:pt>
                  <c:pt idx="1">
                    <c:v>Centr-Ouest-Grd-PlEau</c:v>
                  </c:pt>
                  <c:pt idx="2">
                    <c:v>Est-Agripech</c:v>
                  </c:pt>
                  <c:pt idx="3">
                    <c:v>PHIE-Komp</c:v>
                  </c:pt>
                  <c:pt idx="4">
                    <c:v>PHIE-Ziga</c:v>
                  </c:pt>
                  <c:pt idx="5">
                    <c:v>Sahel-mares</c:v>
                  </c:pt>
                  <c:pt idx="6">
                    <c:v>Sud-ouest-Fleuve</c:v>
                  </c:pt>
                </c:lvl>
                <c:lvl>
                  <c:pt idx="0">
                    <c:v>Cascades</c:v>
                  </c:pt>
                  <c:pt idx="1">
                    <c:v>Centre-Ouest</c:v>
                  </c:pt>
                  <c:pt idx="2">
                    <c:v>Est</c:v>
                  </c:pt>
                  <c:pt idx="4">
                    <c:v>Plateau Central</c:v>
                  </c:pt>
                  <c:pt idx="5">
                    <c:v>Sahel</c:v>
                  </c:pt>
                  <c:pt idx="6">
                    <c:v>Sud-ouest</c:v>
                  </c:pt>
                </c:lvl>
              </c:multiLvlStrCache>
            </c:multiLvlStrRef>
          </c:cat>
          <c:val>
            <c:numRef>
              <c:f>'23_ValeurAchVteP_FraisTransf'!$B$33:$B$46</c:f>
              <c:numCache>
                <c:formatCode>General</c:formatCode>
                <c:ptCount val="7"/>
                <c:pt idx="0">
                  <c:v>6179352</c:v>
                </c:pt>
                <c:pt idx="1">
                  <c:v>671914800</c:v>
                </c:pt>
                <c:pt idx="2">
                  <c:v>41134696.25</c:v>
                </c:pt>
                <c:pt idx="3">
                  <c:v>586675250</c:v>
                </c:pt>
                <c:pt idx="4">
                  <c:v>5240895</c:v>
                </c:pt>
                <c:pt idx="5">
                  <c:v>15985335</c:v>
                </c:pt>
                <c:pt idx="6">
                  <c:v>124857900</c:v>
                </c:pt>
              </c:numCache>
            </c:numRef>
          </c:val>
        </c:ser>
        <c:ser>
          <c:idx val="1"/>
          <c:order val="1"/>
          <c:tx>
            <c:strRef>
              <c:f>'23_ValeurAchVteP_FraisTransf'!$C$31:$C$32</c:f>
              <c:strCache>
                <c:ptCount val="1"/>
                <c:pt idx="0">
                  <c:v>Valeur Revente</c:v>
                </c:pt>
              </c:strCache>
            </c:strRef>
          </c:tx>
          <c:invertIfNegative val="0"/>
          <c:cat>
            <c:multiLvlStrRef>
              <c:f>'23_ValeurAchVteP_FraisTransf'!$A$33:$A$46</c:f>
              <c:multiLvlStrCache>
                <c:ptCount val="7"/>
                <c:lvl>
                  <c:pt idx="0">
                    <c:v>Conc-Dangoind</c:v>
                  </c:pt>
                  <c:pt idx="1">
                    <c:v>Centr-Ouest-Grd-PlEau</c:v>
                  </c:pt>
                  <c:pt idx="2">
                    <c:v>Est-Agripech</c:v>
                  </c:pt>
                  <c:pt idx="3">
                    <c:v>PHIE-Komp</c:v>
                  </c:pt>
                  <c:pt idx="4">
                    <c:v>PHIE-Ziga</c:v>
                  </c:pt>
                  <c:pt idx="5">
                    <c:v>Sahel-mares</c:v>
                  </c:pt>
                  <c:pt idx="6">
                    <c:v>Sud-ouest-Fleuve</c:v>
                  </c:pt>
                </c:lvl>
                <c:lvl>
                  <c:pt idx="0">
                    <c:v>Cascades</c:v>
                  </c:pt>
                  <c:pt idx="1">
                    <c:v>Centre-Ouest</c:v>
                  </c:pt>
                  <c:pt idx="2">
                    <c:v>Est</c:v>
                  </c:pt>
                  <c:pt idx="4">
                    <c:v>Plateau Central</c:v>
                  </c:pt>
                  <c:pt idx="5">
                    <c:v>Sahel</c:v>
                  </c:pt>
                  <c:pt idx="6">
                    <c:v>Sud-ouest</c:v>
                  </c:pt>
                </c:lvl>
              </c:multiLvlStrCache>
            </c:multiLvlStrRef>
          </c:cat>
          <c:val>
            <c:numRef>
              <c:f>'23_ValeurAchVteP_FraisTransf'!$C$33:$C$46</c:f>
              <c:numCache>
                <c:formatCode>General</c:formatCode>
                <c:ptCount val="7"/>
                <c:pt idx="0">
                  <c:v>6812735.5800000001</c:v>
                </c:pt>
                <c:pt idx="1">
                  <c:v>768670531.20000005</c:v>
                </c:pt>
                <c:pt idx="2">
                  <c:v>183206314.87</c:v>
                </c:pt>
                <c:pt idx="3">
                  <c:v>793759576.67999995</c:v>
                </c:pt>
                <c:pt idx="4">
                  <c:v>6636990.9400000004</c:v>
                </c:pt>
                <c:pt idx="5">
                  <c:v>30952638.43</c:v>
                </c:pt>
                <c:pt idx="6">
                  <c:v>158111660.51999998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75744"/>
        <c:axId val="117377280"/>
      </c:barChart>
      <c:catAx>
        <c:axId val="117375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377280"/>
        <c:crosses val="autoZero"/>
        <c:auto val="1"/>
        <c:lblAlgn val="ctr"/>
        <c:lblOffset val="100"/>
        <c:noMultiLvlLbl val="0"/>
      </c:catAx>
      <c:valAx>
        <c:axId val="11737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fr-FR" sz="1000"/>
                  <a:t>Valeur en FCFA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17375744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10</xdr:row>
      <xdr:rowOff>7620</xdr:rowOff>
    </xdr:from>
    <xdr:to>
      <xdr:col>2</xdr:col>
      <xdr:colOff>1562100</xdr:colOff>
      <xdr:row>17</xdr:row>
      <xdr:rowOff>167640</xdr:rowOff>
    </xdr:to>
    <xdr:sp macro="" textlink="">
      <xdr:nvSpPr>
        <xdr:cNvPr id="2" name="ZoneTexte 1"/>
        <xdr:cNvSpPr txBox="1"/>
      </xdr:nvSpPr>
      <xdr:spPr>
        <a:xfrm>
          <a:off x="9380220" y="1958340"/>
          <a:ext cx="3429000" cy="1546860"/>
        </a:xfrm>
        <a:prstGeom prst="wedgeRoundRectCallout">
          <a:avLst>
            <a:gd name="adj1" fmla="val -55055"/>
            <a:gd name="adj2" fmla="val 2401"/>
            <a:gd name="adj3" fmla="val 16667"/>
          </a:avLst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wrap="square" rtlCol="0" anchor="t"/>
        <a:lstStyle/>
        <a:p>
          <a:r>
            <a:rPr lang="fr-FR" sz="1200" b="1">
              <a:solidFill>
                <a:srgbClr val="FF0000"/>
              </a:solidFill>
            </a:rPr>
            <a:t>Ces feuilles sont regroupées dans les feuilles </a:t>
          </a:r>
          <a:r>
            <a:rPr lang="fr-FR" sz="1200"/>
            <a:t>:</a:t>
          </a:r>
          <a:br>
            <a:rPr lang="fr-FR" sz="1200"/>
          </a:br>
          <a:r>
            <a:rPr lang="fr-FR" sz="1200"/>
            <a:t/>
          </a:r>
          <a:br>
            <a:rPr lang="fr-FR" sz="1200"/>
          </a:br>
          <a:r>
            <a:rPr lang="fr-FR" sz="1200"/>
            <a:t>- </a:t>
          </a:r>
          <a:r>
            <a:rPr lang="fr-FR" sz="1200" b="1">
              <a:solidFill>
                <a:schemeClr val="tx2">
                  <a:lumMod val="75000"/>
                </a:schemeClr>
              </a:solidFill>
            </a:rPr>
            <a:t>23_FluxVal_Poisfrais_TransC1C2 : pour les produits frais et transformés exportés par les commerçants hors des</a:t>
          </a:r>
          <a:r>
            <a:rPr lang="fr-FR" sz="1200" b="1" baseline="0">
              <a:solidFill>
                <a:schemeClr val="tx2">
                  <a:lumMod val="75000"/>
                </a:schemeClr>
              </a:solidFill>
            </a:rPr>
            <a:t> sites</a:t>
          </a:r>
          <a:br>
            <a:rPr lang="fr-FR" sz="1200" b="1" baseline="0">
              <a:solidFill>
                <a:schemeClr val="tx2">
                  <a:lumMod val="75000"/>
                </a:schemeClr>
              </a:solidFill>
            </a:rPr>
          </a:b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24_FluxVal_Poisfrais_TransC3C4 : pour les produits frais et transformés exportés par les personnes locale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hors des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sites</a:t>
          </a:r>
          <a:endParaRPr lang="fr-FR" sz="1200" b="1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59267</xdr:colOff>
      <xdr:row>1</xdr:row>
      <xdr:rowOff>55035</xdr:rowOff>
    </xdr:from>
    <xdr:to>
      <xdr:col>15</xdr:col>
      <xdr:colOff>245532</xdr:colOff>
      <xdr:row>26</xdr:row>
      <xdr:rowOff>110067</xdr:rowOff>
    </xdr:to>
    <xdr:graphicFrame macro="">
      <xdr:nvGraphicFramePr>
        <xdr:cNvPr id="24599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57150</xdr:rowOff>
    </xdr:from>
    <xdr:to>
      <xdr:col>5</xdr:col>
      <xdr:colOff>295275</xdr:colOff>
      <xdr:row>41</xdr:row>
      <xdr:rowOff>38100</xdr:rowOff>
    </xdr:to>
    <xdr:sp macro="" textlink="">
      <xdr:nvSpPr>
        <xdr:cNvPr id="7" name="Rectangle à coins arrondis 6"/>
        <xdr:cNvSpPr/>
      </xdr:nvSpPr>
      <xdr:spPr>
        <a:xfrm>
          <a:off x="0" y="6813550"/>
          <a:ext cx="4367742" cy="1107017"/>
        </a:xfrm>
        <a:prstGeom prst="wedgeRoundRectCallout">
          <a:avLst>
            <a:gd name="adj1" fmla="val -20091"/>
            <a:gd name="adj2" fmla="val -9855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23_FluxValeur_Poisfrais_TransC1 (C1/C2/C3/C4)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 ,</a:t>
          </a:r>
        </a:p>
        <a:p>
          <a:pPr algn="ctr"/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 </a:t>
          </a:r>
          <a:r>
            <a:rPr lang="fr-FR" sz="1200" b="1"/>
            <a:t> 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327660</xdr:colOff>
      <xdr:row>29</xdr:row>
      <xdr:rowOff>144780</xdr:rowOff>
    </xdr:from>
    <xdr:to>
      <xdr:col>9</xdr:col>
      <xdr:colOff>300990</xdr:colOff>
      <xdr:row>44</xdr:row>
      <xdr:rowOff>106680</xdr:rowOff>
    </xdr:to>
    <xdr:pic>
      <xdr:nvPicPr>
        <xdr:cNvPr id="245995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0" y="5608320"/>
          <a:ext cx="2308860" cy="2362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33</xdr:row>
      <xdr:rowOff>95249</xdr:rowOff>
    </xdr:from>
    <xdr:to>
      <xdr:col>6</xdr:col>
      <xdr:colOff>561975</xdr:colOff>
      <xdr:row>35</xdr:row>
      <xdr:rowOff>9524</xdr:rowOff>
    </xdr:to>
    <xdr:sp macro="" textlink="">
      <xdr:nvSpPr>
        <xdr:cNvPr id="9" name="Flèche droite 8"/>
        <xdr:cNvSpPr/>
      </xdr:nvSpPr>
      <xdr:spPr>
        <a:xfrm>
          <a:off x="4657725" y="6257924"/>
          <a:ext cx="723900" cy="2381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711200</xdr:colOff>
      <xdr:row>30</xdr:row>
      <xdr:rowOff>135770</xdr:rowOff>
    </xdr:from>
    <xdr:to>
      <xdr:col>16</xdr:col>
      <xdr:colOff>301098</xdr:colOff>
      <xdr:row>40</xdr:row>
      <xdr:rowOff>46339</xdr:rowOff>
    </xdr:to>
    <xdr:sp macro="" textlink="">
      <xdr:nvSpPr>
        <xdr:cNvPr id="10" name="Organigramme : Alternative 9"/>
        <xdr:cNvSpPr/>
      </xdr:nvSpPr>
      <xdr:spPr>
        <a:xfrm>
          <a:off x="8441267" y="6248703"/>
          <a:ext cx="5160964" cy="1519236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110066</xdr:colOff>
      <xdr:row>47</xdr:row>
      <xdr:rowOff>52009</xdr:rowOff>
    </xdr:from>
    <xdr:to>
      <xdr:col>14</xdr:col>
      <xdr:colOff>331409</xdr:colOff>
      <xdr:row>70</xdr:row>
      <xdr:rowOff>110067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</xdr:row>
      <xdr:rowOff>59054</xdr:rowOff>
    </xdr:from>
    <xdr:to>
      <xdr:col>8</xdr:col>
      <xdr:colOff>160020</xdr:colOff>
      <xdr:row>25</xdr:row>
      <xdr:rowOff>22860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205739</xdr:colOff>
      <xdr:row>28</xdr:row>
      <xdr:rowOff>3811</xdr:rowOff>
    </xdr:from>
    <xdr:to>
      <xdr:col>8</xdr:col>
      <xdr:colOff>1692</xdr:colOff>
      <xdr:row>54</xdr:row>
      <xdr:rowOff>68580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15</xdr:row>
      <xdr:rowOff>104775</xdr:rowOff>
    </xdr:from>
    <xdr:to>
      <xdr:col>17</xdr:col>
      <xdr:colOff>361950</xdr:colOff>
      <xdr:row>30</xdr:row>
      <xdr:rowOff>85725</xdr:rowOff>
    </xdr:to>
    <xdr:sp macro="" textlink="">
      <xdr:nvSpPr>
        <xdr:cNvPr id="2" name="Bulle ronde 1"/>
        <xdr:cNvSpPr/>
      </xdr:nvSpPr>
      <xdr:spPr>
        <a:xfrm>
          <a:off x="6924675" y="3648075"/>
          <a:ext cx="4362450" cy="2409825"/>
        </a:xfrm>
        <a:prstGeom prst="wedgeEllipseCallout">
          <a:avLst>
            <a:gd name="adj1" fmla="val -103721"/>
            <a:gd name="adj2" fmla="val 24950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11_TauxPrecenseMarey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>
              <a:solidFill>
                <a:sysClr val="windowText" lastClr="000000"/>
              </a:solidFill>
            </a:rPr>
            <a:t>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333375</xdr:colOff>
      <xdr:row>6</xdr:row>
      <xdr:rowOff>133350</xdr:rowOff>
    </xdr:from>
    <xdr:to>
      <xdr:col>20</xdr:col>
      <xdr:colOff>76200</xdr:colOff>
      <xdr:row>14</xdr:row>
      <xdr:rowOff>19050</xdr:rowOff>
    </xdr:to>
    <xdr:sp macro="" textlink="">
      <xdr:nvSpPr>
        <xdr:cNvPr id="5" name="Rectangle à coins arrondis 4"/>
        <xdr:cNvSpPr/>
      </xdr:nvSpPr>
      <xdr:spPr>
        <a:xfrm>
          <a:off x="6791325" y="2428875"/>
          <a:ext cx="5648325" cy="1181100"/>
        </a:xfrm>
        <a:prstGeom prst="wedgeRoundRectCallout">
          <a:avLst>
            <a:gd name="adj1" fmla="val -61082"/>
            <a:gd name="adj2" fmla="val -12923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solidFill>
                <a:schemeClr val="lt1"/>
              </a:solidFill>
              <a:latin typeface="+mn-lt"/>
              <a:ea typeface="+mn-ea"/>
              <a:cs typeface="+mn-cs"/>
            </a:rPr>
            <a:t>On </a:t>
          </a:r>
          <a:r>
            <a:rPr lang="fr-FR" sz="1200" b="1" i="1">
              <a:solidFill>
                <a:schemeClr val="lt1"/>
              </a:solidFill>
              <a:latin typeface="+mn-lt"/>
              <a:ea typeface="+mn-ea"/>
              <a:cs typeface="+mn-cs"/>
            </a:rPr>
            <a:t>calcule</a:t>
          </a:r>
          <a:r>
            <a:rPr lang="fr-FR" sz="1200" b="1" i="1" baseline="0">
              <a:solidFill>
                <a:schemeClr val="lt1"/>
              </a:solidFill>
              <a:latin typeface="+mn-lt"/>
              <a:ea typeface="+mn-ea"/>
              <a:cs typeface="+mn-cs"/>
            </a:rPr>
            <a:t> ici les pourcentages présence et absence des mareyeuse sur les sites avec:  </a:t>
          </a:r>
          <a:br>
            <a:rPr lang="fr-FR" sz="1200" b="1" i="1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i="1" baseline="0">
              <a:solidFill>
                <a:schemeClr val="lt1"/>
              </a:solidFill>
              <a:latin typeface="+mn-lt"/>
              <a:ea typeface="+mn-ea"/>
              <a:cs typeface="+mn-cs"/>
            </a:rPr>
            <a:t>(</a:t>
          </a:r>
          <a:r>
            <a:rPr lang="fr-FR" sz="1200" b="1" i="1" baseline="0">
              <a:solidFill>
                <a:srgbClr val="FFFF00"/>
              </a:solidFill>
              <a:latin typeface="+mn-lt"/>
              <a:ea typeface="+mn-ea"/>
              <a:cs typeface="+mn-cs"/>
            </a:rPr>
            <a:t>1) TxPresence=(PresenceMarey*100)/(PresenceMarey</a:t>
          </a:r>
          <a:r>
            <a:rPr lang="fr-FR" sz="1200" b="1">
              <a:solidFill>
                <a:srgbClr val="FFFF00"/>
              </a:solidFill>
            </a:rPr>
            <a:t>+NonPresenceMarey)</a:t>
          </a:r>
          <a:br>
            <a:rPr lang="fr-FR" sz="1200" b="1">
              <a:solidFill>
                <a:srgbClr val="FFFF00"/>
              </a:solidFill>
            </a:rPr>
          </a:br>
          <a:r>
            <a:rPr lang="fr-FR" sz="1200" b="1">
              <a:solidFill>
                <a:srgbClr val="FFFF00"/>
              </a:solidFill>
            </a:rPr>
            <a:t>(2) </a:t>
          </a:r>
          <a:r>
            <a:rPr lang="fr-FR" sz="1200" b="1" i="1" baseline="0">
              <a:solidFill>
                <a:srgbClr val="FFFF00"/>
              </a:solidFill>
              <a:latin typeface="+mn-lt"/>
              <a:ea typeface="+mn-ea"/>
              <a:cs typeface="+mn-cs"/>
            </a:rPr>
            <a:t>TxAbsencee=(NonPresenceMarey*100)/(PresenceMarey</a:t>
          </a:r>
          <a:r>
            <a:rPr lang="fr-FR" sz="1200" b="1">
              <a:solidFill>
                <a:srgbClr val="FFFF00"/>
              </a:solidFill>
              <a:latin typeface="+mn-lt"/>
              <a:ea typeface="+mn-ea"/>
              <a:cs typeface="+mn-cs"/>
            </a:rPr>
            <a:t>+NonPresenceMarey)</a:t>
          </a:r>
          <a:endParaRPr lang="fr-FR" sz="1200" b="1">
            <a:solidFill>
              <a:srgbClr val="FFFF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229076</xdr:colOff>
      <xdr:row>0</xdr:row>
      <xdr:rowOff>157638</xdr:rowOff>
    </xdr:from>
    <xdr:to>
      <xdr:col>8</xdr:col>
      <xdr:colOff>1500663</xdr:colOff>
      <xdr:row>29</xdr:row>
      <xdr:rowOff>150018</xdr:rowOff>
    </xdr:to>
    <xdr:graphicFrame macro="">
      <xdr:nvGraphicFramePr>
        <xdr:cNvPr id="223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33</xdr:row>
      <xdr:rowOff>117293</xdr:rowOff>
    </xdr:from>
    <xdr:to>
      <xdr:col>4</xdr:col>
      <xdr:colOff>834118</xdr:colOff>
      <xdr:row>40</xdr:row>
      <xdr:rowOff>145868</xdr:rowOff>
    </xdr:to>
    <xdr:sp macro="" textlink="">
      <xdr:nvSpPr>
        <xdr:cNvPr id="3" name="Rectangle à coins arrondis 2"/>
        <xdr:cNvSpPr/>
      </xdr:nvSpPr>
      <xdr:spPr>
        <a:xfrm>
          <a:off x="238125" y="6699068"/>
          <a:ext cx="4663168" cy="1162050"/>
        </a:xfrm>
        <a:prstGeom prst="wedgeRoundRectCallout">
          <a:avLst>
            <a:gd name="adj1" fmla="val -17973"/>
            <a:gd name="adj2" fmla="val -90772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11_TxPresenceMarey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 </a:t>
          </a:r>
          <a:r>
            <a:rPr lang="fr-FR" sz="1200" b="1"/>
            <a:t> Clique zsur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figuie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4</xdr:col>
      <xdr:colOff>1455420</xdr:colOff>
      <xdr:row>31</xdr:row>
      <xdr:rowOff>95250</xdr:rowOff>
    </xdr:from>
    <xdr:to>
      <xdr:col>6</xdr:col>
      <xdr:colOff>241935</xdr:colOff>
      <xdr:row>46</xdr:row>
      <xdr:rowOff>47625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2595" y="6353175"/>
          <a:ext cx="2310765" cy="2381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853168</xdr:colOff>
      <xdr:row>35</xdr:row>
      <xdr:rowOff>88718</xdr:rowOff>
    </xdr:from>
    <xdr:to>
      <xdr:col>4</xdr:col>
      <xdr:colOff>1406979</xdr:colOff>
      <xdr:row>36</xdr:row>
      <xdr:rowOff>136342</xdr:rowOff>
    </xdr:to>
    <xdr:sp macro="" textlink="">
      <xdr:nvSpPr>
        <xdr:cNvPr id="5" name="Flèche droite 4"/>
        <xdr:cNvSpPr/>
      </xdr:nvSpPr>
      <xdr:spPr>
        <a:xfrm>
          <a:off x="4920343" y="6994343"/>
          <a:ext cx="553811" cy="209549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847724</xdr:colOff>
      <xdr:row>30</xdr:row>
      <xdr:rowOff>9525</xdr:rowOff>
    </xdr:from>
    <xdr:to>
      <xdr:col>9</xdr:col>
      <xdr:colOff>590550</xdr:colOff>
      <xdr:row>39</xdr:row>
      <xdr:rowOff>50346</xdr:rowOff>
    </xdr:to>
    <xdr:sp macro="" textlink="">
      <xdr:nvSpPr>
        <xdr:cNvPr id="6" name="Organigramme : Alternative 5"/>
        <xdr:cNvSpPr/>
      </xdr:nvSpPr>
      <xdr:spPr>
        <a:xfrm>
          <a:off x="8439149" y="6105525"/>
          <a:ext cx="5114926" cy="1498146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5</xdr:row>
      <xdr:rowOff>114300</xdr:rowOff>
    </xdr:from>
    <xdr:to>
      <xdr:col>17</xdr:col>
      <xdr:colOff>390525</xdr:colOff>
      <xdr:row>20</xdr:row>
      <xdr:rowOff>95250</xdr:rowOff>
    </xdr:to>
    <xdr:sp macro="" textlink="">
      <xdr:nvSpPr>
        <xdr:cNvPr id="2" name="Bulle ronde 1"/>
        <xdr:cNvSpPr/>
      </xdr:nvSpPr>
      <xdr:spPr>
        <a:xfrm>
          <a:off x="8210550" y="2019300"/>
          <a:ext cx="4362450" cy="2409825"/>
        </a:xfrm>
        <a:prstGeom prst="wedgeEllipseCallout">
          <a:avLst>
            <a:gd name="adj1" fmla="val -82760"/>
            <a:gd name="adj2" fmla="val 21788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12_Pourcentage_type_transform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 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186266</xdr:colOff>
      <xdr:row>1</xdr:row>
      <xdr:rowOff>43390</xdr:rowOff>
    </xdr:from>
    <xdr:to>
      <xdr:col>15</xdr:col>
      <xdr:colOff>592667</xdr:colOff>
      <xdr:row>21</xdr:row>
      <xdr:rowOff>67733</xdr:rowOff>
    </xdr:to>
    <xdr:graphicFrame macro="">
      <xdr:nvGraphicFramePr>
        <xdr:cNvPr id="2577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32</xdr:row>
      <xdr:rowOff>43815</xdr:rowOff>
    </xdr:from>
    <xdr:to>
      <xdr:col>10</xdr:col>
      <xdr:colOff>103414</xdr:colOff>
      <xdr:row>39</xdr:row>
      <xdr:rowOff>72390</xdr:rowOff>
    </xdr:to>
    <xdr:sp macro="" textlink="">
      <xdr:nvSpPr>
        <xdr:cNvPr id="3" name="Rectangle à coins arrondis 2"/>
        <xdr:cNvSpPr/>
      </xdr:nvSpPr>
      <xdr:spPr>
        <a:xfrm>
          <a:off x="361950" y="6101715"/>
          <a:ext cx="4675414" cy="1162050"/>
        </a:xfrm>
        <a:prstGeom prst="wedgeRoundRectCallout">
          <a:avLst>
            <a:gd name="adj1" fmla="val -19600"/>
            <a:gd name="adj2" fmla="val -80936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collez le contenu de la nouvelle feuille: </a:t>
          </a: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12_Pourcentage_type_transform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 </a:t>
          </a:r>
          <a:r>
            <a:rPr lang="fr-FR" sz="1200" b="1"/>
            <a:t> 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236220</xdr:colOff>
      <xdr:row>29</xdr:row>
      <xdr:rowOff>121920</xdr:rowOff>
    </xdr:from>
    <xdr:to>
      <xdr:col>13</xdr:col>
      <xdr:colOff>731519</xdr:colOff>
      <xdr:row>44</xdr:row>
      <xdr:rowOff>83820</xdr:rowOff>
    </xdr:to>
    <xdr:pic>
      <xdr:nvPicPr>
        <xdr:cNvPr id="2577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94020" y="5638800"/>
          <a:ext cx="2308860" cy="2362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74839</xdr:colOff>
      <xdr:row>33</xdr:row>
      <xdr:rowOff>73751</xdr:rowOff>
    </xdr:from>
    <xdr:to>
      <xdr:col>11</xdr:col>
      <xdr:colOff>299357</xdr:colOff>
      <xdr:row>34</xdr:row>
      <xdr:rowOff>120014</xdr:rowOff>
    </xdr:to>
    <xdr:sp macro="" textlink="">
      <xdr:nvSpPr>
        <xdr:cNvPr id="5" name="Flèche droite 4"/>
        <xdr:cNvSpPr/>
      </xdr:nvSpPr>
      <xdr:spPr>
        <a:xfrm>
          <a:off x="5008789" y="6293576"/>
          <a:ext cx="557893" cy="208188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178594</xdr:colOff>
      <xdr:row>30</xdr:row>
      <xdr:rowOff>59532</xdr:rowOff>
    </xdr:from>
    <xdr:to>
      <xdr:col>20</xdr:col>
      <xdr:colOff>564358</xdr:colOff>
      <xdr:row>39</xdr:row>
      <xdr:rowOff>100352</xdr:rowOff>
    </xdr:to>
    <xdr:sp macro="" textlink="">
      <xdr:nvSpPr>
        <xdr:cNvPr id="7" name="Organigramme : Alternative 6"/>
        <xdr:cNvSpPr/>
      </xdr:nvSpPr>
      <xdr:spPr>
        <a:xfrm>
          <a:off x="7846219" y="6012657"/>
          <a:ext cx="4957764" cy="1541008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3</xdr:row>
      <xdr:rowOff>85725</xdr:rowOff>
    </xdr:from>
    <xdr:to>
      <xdr:col>19</xdr:col>
      <xdr:colOff>342900</xdr:colOff>
      <xdr:row>18</xdr:row>
      <xdr:rowOff>66675</xdr:rowOff>
    </xdr:to>
    <xdr:sp macro="" textlink="">
      <xdr:nvSpPr>
        <xdr:cNvPr id="2" name="Bulle ronde 1"/>
        <xdr:cNvSpPr/>
      </xdr:nvSpPr>
      <xdr:spPr>
        <a:xfrm>
          <a:off x="9077325" y="1571625"/>
          <a:ext cx="4362450" cy="2409825"/>
        </a:xfrm>
        <a:prstGeom prst="wedgeEllipseCallout">
          <a:avLst>
            <a:gd name="adj1" fmla="val -60271"/>
            <a:gd name="adj2" fmla="val 63290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13_Nbre_FluxCommerciaux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>
              <a:solidFill>
                <a:sysClr val="windowText" lastClr="000000"/>
              </a:solidFill>
            </a:rPr>
            <a:t>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697442</xdr:colOff>
      <xdr:row>0</xdr:row>
      <xdr:rowOff>110703</xdr:rowOff>
    </xdr:from>
    <xdr:to>
      <xdr:col>15</xdr:col>
      <xdr:colOff>584200</xdr:colOff>
      <xdr:row>20</xdr:row>
      <xdr:rowOff>101600</xdr:rowOff>
    </xdr:to>
    <xdr:graphicFrame macro="">
      <xdr:nvGraphicFramePr>
        <xdr:cNvPr id="4933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35</xdr:row>
      <xdr:rowOff>115933</xdr:rowOff>
    </xdr:from>
    <xdr:to>
      <xdr:col>4</xdr:col>
      <xdr:colOff>470807</xdr:colOff>
      <xdr:row>42</xdr:row>
      <xdr:rowOff>154033</xdr:rowOff>
    </xdr:to>
    <xdr:sp macro="" textlink="">
      <xdr:nvSpPr>
        <xdr:cNvPr id="3" name="Rectangle à coins arrondis 2"/>
        <xdr:cNvSpPr/>
      </xdr:nvSpPr>
      <xdr:spPr>
        <a:xfrm>
          <a:off x="342900" y="5783308"/>
          <a:ext cx="4671332" cy="1171575"/>
        </a:xfrm>
        <a:prstGeom prst="wedgeRoundRectCallout">
          <a:avLst>
            <a:gd name="adj1" fmla="val -16952"/>
            <a:gd name="adj2" fmla="val -121920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collez le contenu de la nouvelle feuille: </a:t>
          </a: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13_Nbre_FluxCommerciaux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 ,</a:t>
          </a:r>
        </a:p>
        <a:p>
          <a:pPr algn="ctr"/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 </a:t>
          </a:r>
          <a:r>
            <a:rPr lang="fr-FR" sz="1200" b="1"/>
            <a:t> 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</xdr:col>
      <xdr:colOff>106680</xdr:colOff>
      <xdr:row>31</xdr:row>
      <xdr:rowOff>83820</xdr:rowOff>
    </xdr:from>
    <xdr:to>
      <xdr:col>8</xdr:col>
      <xdr:colOff>430847</xdr:colOff>
      <xdr:row>46</xdr:row>
      <xdr:rowOff>68580</xdr:rowOff>
    </xdr:to>
    <xdr:pic>
      <xdr:nvPicPr>
        <xdr:cNvPr id="493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78780" y="5044440"/>
          <a:ext cx="2331720" cy="2385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518432</xdr:colOff>
      <xdr:row>35</xdr:row>
      <xdr:rowOff>68308</xdr:rowOff>
    </xdr:from>
    <xdr:to>
      <xdr:col>5</xdr:col>
      <xdr:colOff>247650</xdr:colOff>
      <xdr:row>36</xdr:row>
      <xdr:rowOff>117293</xdr:rowOff>
    </xdr:to>
    <xdr:sp macro="" textlink="">
      <xdr:nvSpPr>
        <xdr:cNvPr id="5" name="Flèche droite 4"/>
        <xdr:cNvSpPr/>
      </xdr:nvSpPr>
      <xdr:spPr>
        <a:xfrm>
          <a:off x="5061857" y="5735683"/>
          <a:ext cx="557893" cy="21091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547687</xdr:colOff>
      <xdr:row>33</xdr:row>
      <xdr:rowOff>47625</xdr:rowOff>
    </xdr:from>
    <xdr:to>
      <xdr:col>15</xdr:col>
      <xdr:colOff>171451</xdr:colOff>
      <xdr:row>42</xdr:row>
      <xdr:rowOff>88446</xdr:rowOff>
    </xdr:to>
    <xdr:sp macro="" textlink="">
      <xdr:nvSpPr>
        <xdr:cNvPr id="7" name="Organigramme : Alternative 6"/>
        <xdr:cNvSpPr/>
      </xdr:nvSpPr>
      <xdr:spPr>
        <a:xfrm>
          <a:off x="8048625" y="5548313"/>
          <a:ext cx="4957764" cy="1541008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182033</xdr:colOff>
      <xdr:row>4</xdr:row>
      <xdr:rowOff>328083</xdr:rowOff>
    </xdr:from>
    <xdr:to>
      <xdr:col>20</xdr:col>
      <xdr:colOff>201083</xdr:colOff>
      <xdr:row>8</xdr:row>
      <xdr:rowOff>8468</xdr:rowOff>
    </xdr:to>
    <xdr:sp macro="" textlink="">
      <xdr:nvSpPr>
        <xdr:cNvPr id="8" name="Rectangle à coins arrondis 7"/>
        <xdr:cNvSpPr/>
      </xdr:nvSpPr>
      <xdr:spPr>
        <a:xfrm>
          <a:off x="12136966" y="971550"/>
          <a:ext cx="3202517" cy="1339851"/>
        </a:xfrm>
        <a:prstGeom prst="wedgeRoundRectCallout">
          <a:avLst>
            <a:gd name="adj1" fmla="val -59517"/>
            <a:gd name="adj2" fmla="val 19660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1200" b="1"/>
            <a:t>Remplacez C1</a:t>
          </a:r>
          <a:r>
            <a:rPr lang="fr-FR" sz="1200" b="1" baseline="0"/>
            <a:t> par : Com. Exter. Frais</a:t>
          </a:r>
          <a:br>
            <a:rPr lang="fr-FR" sz="1200" b="1" baseline="0"/>
          </a:br>
          <a:r>
            <a:rPr lang="fr-FR" sz="1200" b="1">
              <a:solidFill>
                <a:schemeClr val="lt1"/>
              </a:solidFill>
              <a:latin typeface="+mn-lt"/>
              <a:ea typeface="+mn-ea"/>
              <a:cs typeface="+mn-cs"/>
            </a:rPr>
            <a:t>Remplacez C2</a:t>
          </a:r>
          <a:r>
            <a:rPr lang="fr-F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par : Com. Exter. Transf.</a:t>
          </a:r>
          <a:br>
            <a:rPr lang="fr-F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>
              <a:solidFill>
                <a:schemeClr val="lt1"/>
              </a:solidFill>
              <a:latin typeface="+mn-lt"/>
              <a:ea typeface="+mn-ea"/>
              <a:cs typeface="+mn-cs"/>
            </a:rPr>
            <a:t>Remplacez C3</a:t>
          </a:r>
          <a:r>
            <a:rPr lang="fr-F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par : Personne  Site. Frais</a:t>
          </a:r>
        </a:p>
        <a:p>
          <a:pPr algn="l"/>
          <a:r>
            <a:rPr lang="fr-FR" sz="1200" b="1">
              <a:solidFill>
                <a:schemeClr val="lt1"/>
              </a:solidFill>
              <a:latin typeface="+mn-lt"/>
              <a:ea typeface="+mn-ea"/>
              <a:cs typeface="+mn-cs"/>
            </a:rPr>
            <a:t>Remplacez C4</a:t>
          </a:r>
          <a:r>
            <a:rPr lang="fr-FR" sz="12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par : Personne  Site. Transf.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495300</xdr:colOff>
      <xdr:row>8</xdr:row>
      <xdr:rowOff>19050</xdr:rowOff>
    </xdr:from>
    <xdr:to>
      <xdr:col>25</xdr:col>
      <xdr:colOff>590550</xdr:colOff>
      <xdr:row>23</xdr:row>
      <xdr:rowOff>0</xdr:rowOff>
    </xdr:to>
    <xdr:sp macro="" textlink="">
      <xdr:nvSpPr>
        <xdr:cNvPr id="3" name="Bulle ronde 2"/>
        <xdr:cNvSpPr/>
      </xdr:nvSpPr>
      <xdr:spPr>
        <a:xfrm>
          <a:off x="13239750" y="2324100"/>
          <a:ext cx="4362450" cy="2409825"/>
        </a:xfrm>
        <a:prstGeom prst="wedgeEllipseCallout">
          <a:avLst>
            <a:gd name="adj1" fmla="val -60271"/>
            <a:gd name="adj2" fmla="val 632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23_FluxValeur_Poisfrais_TransC1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>
              <a:solidFill>
                <a:sysClr val="windowText" lastClr="000000"/>
              </a:solidFill>
            </a:rPr>
            <a:t>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(A12</a:t>
          </a:r>
          <a:endParaRPr lang="fr-FR" sz="16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161925</xdr:colOff>
      <xdr:row>53</xdr:row>
      <xdr:rowOff>133350</xdr:rowOff>
    </xdr:from>
    <xdr:to>
      <xdr:col>26</xdr:col>
      <xdr:colOff>257175</xdr:colOff>
      <xdr:row>71</xdr:row>
      <xdr:rowOff>21771</xdr:rowOff>
    </xdr:to>
    <xdr:sp macro="" textlink="">
      <xdr:nvSpPr>
        <xdr:cNvPr id="4" name="Bulle ronde 3"/>
        <xdr:cNvSpPr/>
      </xdr:nvSpPr>
      <xdr:spPr>
        <a:xfrm>
          <a:off x="13279211" y="9963150"/>
          <a:ext cx="4362450" cy="2827564"/>
        </a:xfrm>
        <a:prstGeom prst="wedgeEllipseCallout">
          <a:avLst>
            <a:gd name="adj1" fmla="val -62673"/>
            <a:gd name="adj2" fmla="val 644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24_FluxValeur_Poisfrais_TransC3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>
              <a:solidFill>
                <a:sysClr val="windowText" lastClr="000000"/>
              </a:solidFill>
            </a:rPr>
            <a:t>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  <a:endParaRPr lang="fr-FR" sz="16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66675</xdr:colOff>
      <xdr:row>25</xdr:row>
      <xdr:rowOff>123825</xdr:rowOff>
    </xdr:from>
    <xdr:to>
      <xdr:col>23</xdr:col>
      <xdr:colOff>523875</xdr:colOff>
      <xdr:row>39</xdr:row>
      <xdr:rowOff>57150</xdr:rowOff>
    </xdr:to>
    <xdr:sp macro="" textlink="">
      <xdr:nvSpPr>
        <xdr:cNvPr id="5" name="Flèche vers le bas 4"/>
        <xdr:cNvSpPr/>
      </xdr:nvSpPr>
      <xdr:spPr>
        <a:xfrm>
          <a:off x="15249525" y="5181600"/>
          <a:ext cx="1066800" cy="2200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270" rtlCol="0" anchor="ctr"/>
        <a:lstStyle/>
        <a:p>
          <a:pPr algn="ctr"/>
          <a:r>
            <a:rPr lang="fr-FR" sz="1400" b="1">
              <a:solidFill>
                <a:srgbClr val="FFC000"/>
              </a:solidFill>
            </a:rPr>
            <a:t>La</a:t>
          </a:r>
          <a:r>
            <a:rPr lang="fr-FR" sz="1400" b="1" baseline="0">
              <a:solidFill>
                <a:srgbClr val="FFC000"/>
              </a:solidFill>
            </a:rPr>
            <a:t> suite est en bas</a:t>
          </a:r>
          <a:endParaRPr lang="fr-FR" sz="1400" b="1">
            <a:solidFill>
              <a:srgbClr val="FFC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169334</xdr:colOff>
      <xdr:row>0</xdr:row>
      <xdr:rowOff>149545</xdr:rowOff>
    </xdr:from>
    <xdr:to>
      <xdr:col>14</xdr:col>
      <xdr:colOff>228600</xdr:colOff>
      <xdr:row>22</xdr:row>
      <xdr:rowOff>30480</xdr:rowOff>
    </xdr:to>
    <xdr:graphicFrame macro="">
      <xdr:nvGraphicFramePr>
        <xdr:cNvPr id="21216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38</xdr:row>
      <xdr:rowOff>148017</xdr:rowOff>
    </xdr:from>
    <xdr:to>
      <xdr:col>4</xdr:col>
      <xdr:colOff>123402</xdr:colOff>
      <xdr:row>46</xdr:row>
      <xdr:rowOff>15725</xdr:rowOff>
    </xdr:to>
    <xdr:sp macro="" textlink="">
      <xdr:nvSpPr>
        <xdr:cNvPr id="3" name="Rectangle à coins arrondis 2"/>
        <xdr:cNvSpPr/>
      </xdr:nvSpPr>
      <xdr:spPr>
        <a:xfrm>
          <a:off x="127000" y="7945817"/>
          <a:ext cx="3349202" cy="1154641"/>
        </a:xfrm>
        <a:prstGeom prst="wedgeRoundRectCallout">
          <a:avLst>
            <a:gd name="adj1" fmla="val -16952"/>
            <a:gd name="adj2" fmla="val -121920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23_FluxValeur_Poisfrais_TransC1 (C1/C2/C3/C4)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 ,</a:t>
          </a:r>
        </a:p>
        <a:p>
          <a:pPr algn="ctr"/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 </a:t>
          </a:r>
          <a:r>
            <a:rPr lang="fr-FR" sz="1200" b="1"/>
            <a:t> Clique zsur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4</xdr:col>
      <xdr:colOff>394547</xdr:colOff>
      <xdr:row>37</xdr:row>
      <xdr:rowOff>9313</xdr:rowOff>
    </xdr:from>
    <xdr:to>
      <xdr:col>7</xdr:col>
      <xdr:colOff>19739</xdr:colOff>
      <xdr:row>51</xdr:row>
      <xdr:rowOff>124460</xdr:rowOff>
    </xdr:to>
    <xdr:pic>
      <xdr:nvPicPr>
        <xdr:cNvPr id="21216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13680" y="6892713"/>
          <a:ext cx="2292192" cy="23672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132081</xdr:colOff>
      <xdr:row>40</xdr:row>
      <xdr:rowOff>128209</xdr:rowOff>
    </xdr:from>
    <xdr:to>
      <xdr:col>4</xdr:col>
      <xdr:colOff>366184</xdr:colOff>
      <xdr:row>42</xdr:row>
      <xdr:rowOff>12548</xdr:rowOff>
    </xdr:to>
    <xdr:sp macro="" textlink="">
      <xdr:nvSpPr>
        <xdr:cNvPr id="6" name="Flèche droite 5"/>
        <xdr:cNvSpPr/>
      </xdr:nvSpPr>
      <xdr:spPr>
        <a:xfrm>
          <a:off x="3484881" y="8247742"/>
          <a:ext cx="234103" cy="20607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631031</xdr:colOff>
      <xdr:row>32</xdr:row>
      <xdr:rowOff>11906</xdr:rowOff>
    </xdr:from>
    <xdr:to>
      <xdr:col>14</xdr:col>
      <xdr:colOff>254795</xdr:colOff>
      <xdr:row>41</xdr:row>
      <xdr:rowOff>52726</xdr:rowOff>
    </xdr:to>
    <xdr:sp macro="" textlink="">
      <xdr:nvSpPr>
        <xdr:cNvPr id="8" name="Organigramme : Alternative 7"/>
        <xdr:cNvSpPr/>
      </xdr:nvSpPr>
      <xdr:spPr>
        <a:xfrm>
          <a:off x="7762875" y="6167437"/>
          <a:ext cx="4957764" cy="1541008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118533</xdr:colOff>
      <xdr:row>2</xdr:row>
      <xdr:rowOff>20109</xdr:rowOff>
    </xdr:from>
    <xdr:to>
      <xdr:col>30</xdr:col>
      <xdr:colOff>33867</xdr:colOff>
      <xdr:row>23</xdr:row>
      <xdr:rowOff>42334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erre morand" refreshedDate="42514.747108680553" createdVersion="3" refreshedVersion="3" recordCount="40">
  <cacheSource type="worksheet">
    <worksheetSource ref="A1:I41" sheet="11_TauxPrecenseMarey"/>
  </cacheSource>
  <cacheFields count="9">
    <cacheField name="Annee" numFmtId="0">
      <sharedItems containsString="0" containsBlank="1" containsNumber="1" containsInteger="1" minValue="2015" maxValue="2015"/>
    </cacheField>
    <cacheField name="Code_pays" numFmtId="0">
      <sharedItems containsBlank="1"/>
    </cacheField>
    <cacheField name="SUPERSTRATE" numFmtId="0">
      <sharedItems containsBlank="1" count="16">
        <s v="Strate du Centre"/>
        <s v="Strate du Sud"/>
        <m/>
        <s v="Centre-Nord" u="1"/>
        <s v="Centre-Est" u="1"/>
        <s v="Plateau Central" u="1"/>
        <s v="Centre-sud" u="1"/>
        <s v="Cascades" u="1"/>
        <s v="Centre-Ouest" u="1"/>
        <s v="Sahel" u="1"/>
        <s v="Centre" u="1"/>
        <s v="Hauts-bassins" u="1"/>
        <s v="Nord" u="1"/>
        <s v="Est" u="1"/>
        <s v="Boucle du Mouhoun" u="1"/>
        <s v="Sud-ouest" u="1"/>
      </sharedItems>
    </cacheField>
    <cacheField name="Sous_Strate" numFmtId="0">
      <sharedItems containsBlank="1" count="32">
        <s v="fleuve zou"/>
        <s v="lac azilii"/>
        <s v="lac sre"/>
        <s v="Fleuve Oueme 1"/>
        <s v="Lac aheme 1"/>
        <s v="Lac Aheme 2"/>
        <s v="Lac Nokoue 1"/>
        <s v="Lac Nokoue 2"/>
        <s v="Lac Toho"/>
        <s v="Lagune Cotiere"/>
        <s v="lagune cotiere lac toho"/>
        <s v="Lagune Porto_Novo"/>
        <m/>
        <s v="Ramsar-Balla" u="1"/>
        <s v="Est-Agripech" u="1"/>
        <s v="Conc-Bapha" u="1"/>
        <s v="HB-Agripech" u="1"/>
        <s v="Centr-Ouest-Grd-PlEau" u="1"/>
        <s v="PHIE-Komp" u="1"/>
        <s v="Centre-Sud-Agripech" u="1"/>
        <s v="Sahel-mares" u="1"/>
        <s v="Conc-Dangoind" u="1"/>
        <s v="Centr-Ouest-AgriPech" u="1"/>
        <s v="Centre-Nord-AgriPech" u="1"/>
        <s v="PHIE-Ziga" u="1"/>
        <s v="PHIE-Bagre1" u="1"/>
        <s v="PHIE-Bagre2" u="1"/>
        <s v="PL-Agripech" u="1"/>
        <s v="PHIE-Sourou" u="1"/>
        <s v="PHIE-Toessin" u="1"/>
        <s v="Centre-Agripech" u="1"/>
        <s v="PHIE-Bam" u="1"/>
      </sharedItems>
    </cacheField>
    <cacheField name="SAISON" numFmtId="0">
      <sharedItems containsBlank="1" count="4">
        <s v="Trimestre3"/>
        <s v="Trimestre4"/>
        <m/>
        <s v="Trimestre2" u="1"/>
      </sharedItems>
    </cacheField>
    <cacheField name="PresenceMarey" numFmtId="0">
      <sharedItems containsString="0" containsBlank="1" containsNumber="1" containsInteger="1" minValue="1" maxValue="61"/>
    </cacheField>
    <cacheField name="NonPresenceMarey" numFmtId="0">
      <sharedItems containsString="0" containsBlank="1" containsNumber="1" containsInteger="1" minValue="1" maxValue="24"/>
    </cacheField>
    <cacheField name="TxPresence" numFmtId="1">
      <sharedItems containsString="0" containsBlank="1" containsNumber="1" minValue="5.8823529411764701" maxValue="100"/>
    </cacheField>
    <cacheField name="TxAbsence" numFmtId="1">
      <sharedItems containsString="0" containsBlank="1" containsNumber="1" minValue="0" maxValue="94.1176470588235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ierre morand" refreshedDate="42514.782700462965" createdVersion="3" refreshedVersion="3" minRefreshableVersion="3" recordCount="36">
  <cacheSource type="worksheet">
    <worksheetSource ref="A1:G37" sheet="12_Pourcentage_type_transform"/>
  </cacheSource>
  <cacheFields count="7">
    <cacheField name="Annee" numFmtId="0">
      <sharedItems containsSemiMixedTypes="0" containsString="0" containsNumber="1" containsInteger="1" minValue="2015" maxValue="2015"/>
    </cacheField>
    <cacheField name="Code_pays" numFmtId="0">
      <sharedItems/>
    </cacheField>
    <cacheField name="SuperStrate" numFmtId="0">
      <sharedItems count="2">
        <s v="Strate du Centre"/>
        <s v="Strate du Sud"/>
      </sharedItems>
    </cacheField>
    <cacheField name="Sous_Strate" numFmtId="0">
      <sharedItems count="5">
        <s v="fleuve zou"/>
        <s v="lac azilii"/>
        <s v="lac sre"/>
        <s v="Lac Aheme 2"/>
        <s v="Lac Toho"/>
      </sharedItems>
    </cacheField>
    <cacheField name="SAISON" numFmtId="0">
      <sharedItems count="3">
        <s v="Semetre 2"/>
        <s v="Trimestre3"/>
        <s v="Trimestre4"/>
      </sharedItems>
    </cacheField>
    <cacheField name="TYPE_TRANSF" numFmtId="0">
      <sharedItems count="2">
        <s v="Friture"/>
        <s v="Fumage"/>
      </sharedItems>
    </cacheField>
    <cacheField name="Pourcent" numFmtId="0">
      <sharedItems containsSemiMixedTypes="0" containsString="0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2515.294124652777" createdVersion="3" refreshedVersion="3" minRefreshableVersion="3" recordCount="85">
  <cacheSource type="worksheet">
    <worksheetSource ref="A1:R86" sheet="23_FluxVal_Poisfrais_TransC1C2"/>
  </cacheSource>
  <cacheFields count="18">
    <cacheField name="Annee" numFmtId="0">
      <sharedItems containsSemiMixedTypes="0" containsString="0" containsNumber="1" containsInteger="1" minValue="2015" maxValue="2015"/>
    </cacheField>
    <cacheField name="Code_pays" numFmtId="0">
      <sharedItems/>
    </cacheField>
    <cacheField name="MACRO_STRATE" numFmtId="0">
      <sharedItems count="13">
        <s v="Boucle du Mouhoun"/>
        <s v="Cascades"/>
        <s v="Centre"/>
        <s v="Centre-Est"/>
        <s v="Centre-Nord"/>
        <s v="Centre-Ouest"/>
        <s v="Centre-sud"/>
        <s v="Est"/>
        <s v="Hauts-bassins"/>
        <s v="Nord"/>
        <s v="Plateau Central"/>
        <s v="Sahel"/>
        <s v="Sud-ouest"/>
      </sharedItems>
    </cacheField>
    <cacheField name="Sous_Strate" numFmtId="0">
      <sharedItems count="21">
        <s v="Mouhoun-horsPHIE"/>
        <s v="PHIE-Sourou"/>
        <s v="Conc-Dangoind"/>
        <s v="Centre-Agripech"/>
        <s v="Centre-Est-Agripech"/>
        <s v="PHIE-Bagre1"/>
        <s v="PHIE-Bam"/>
        <s v="Centr-Ouest-Grd-PlEau"/>
        <s v="Centre-Sud-Agripech"/>
        <s v="PHIE-Bagre2"/>
        <s v="Est-Agripech"/>
        <s v="PHIE-Komp"/>
        <s v="HB-Agripech"/>
        <s v="Ramsar-Balla"/>
        <s v="PHIE-Toessin"/>
        <s v="PHIE-Ziga"/>
        <s v="PL-Agripech"/>
        <s v="PHIE-Yak"/>
        <s v="Sahel-mares"/>
        <s v="Conc-Bapha"/>
        <s v="Sud-ouest-Fleuve"/>
      </sharedItems>
    </cacheField>
    <cacheField name="SAISON" numFmtId="0">
      <sharedItems count="3">
        <s v="Trimestre3"/>
        <s v="Trimestre4"/>
        <s v="Trimestre2"/>
      </sharedItems>
    </cacheField>
    <cacheField name="CODE_ACTIVITE" numFmtId="0">
      <sharedItems count="4">
        <s v="C1"/>
        <s v="C2"/>
        <s v="C4"/>
        <s v="C3"/>
      </sharedItems>
    </cacheField>
    <cacheField name="QteComEnqSS" numFmtId="0">
      <sharedItems containsSemiMixedTypes="0" containsString="0" containsNumber="1" minValue="52.5" maxValue="51450"/>
    </cacheField>
    <cacheField name="PartPerd" numFmtId="0">
      <sharedItems containsString="0" containsBlank="1" containsNumber="1" minValue="-4.625" maxValue="1"/>
    </cacheField>
    <cacheField name="NbMois" numFmtId="0">
      <sharedItems containsSemiMixedTypes="0" containsString="0" containsNumber="1" containsInteger="1" minValue="3" maxValue="3"/>
    </cacheField>
    <cacheField name="CTssi" numFmtId="0">
      <sharedItems containsSemiMixedTypes="0" containsString="0" containsNumber="1" minValue="1.3184934990945532E-3" maxValue="0.81490662947177461"/>
    </cacheField>
    <cacheField name="Coeff_Extrap" numFmtId="0">
      <sharedItems containsSemiMixedTypes="0" containsString="0" containsNumber="1" minValue="1.2271344517692826" maxValue="758.44135802469123"/>
    </cacheField>
    <cacheField name="QteTot_Achete" numFmtId="0">
      <sharedItems containsSemiMixedTypes="0" containsString="0" containsNumber="1" minValue="1958.16" maxValue="46074099.060000002"/>
    </cacheField>
    <cacheField name="ValAchat" numFmtId="0">
      <sharedItems containsSemiMixedTypes="0" containsString="0" containsNumber="1" minValue="1035165" maxValue="23037049530"/>
    </cacheField>
    <cacheField name="QteTotVendue" numFmtId="0">
      <sharedItems containsSemiMixedTypes="0" containsString="0" containsNumber="1" minValue="-29157.249" maxValue="38702243.210000001"/>
    </cacheField>
    <cacheField name="Qte_Perdue" numFmtId="0">
      <sharedItems containsSemiMixedTypes="0" containsString="0" containsNumber="1" minValue="0" maxValue="7371855.8499999996"/>
    </cacheField>
    <cacheField name="ValRevente" numFmtId="0">
      <sharedItems containsString="0" containsBlank="1" containsNumber="1" minValue="1242198" maxValue="15442195040.790001"/>
    </cacheField>
    <cacheField name="PrixAchat" numFmtId="0">
      <sharedItems containsSemiMixedTypes="0" containsString="0" containsNumber="1" minValue="1" maxValue="2500"/>
    </cacheField>
    <cacheField name="PrixVte" numFmtId="0">
      <sharedItems containsString="0" containsBlank="1" containsNumber="1" minValue="2" maxValue="3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2520.648600578701" createdVersion="3" refreshedVersion="3" minRefreshableVersion="3" recordCount="114">
  <cacheSource type="worksheet">
    <worksheetSource ref="A1:I115" sheet="13_Operat_ExporProdPeche"/>
  </cacheSource>
  <cacheFields count="9">
    <cacheField name="Annee" numFmtId="0">
      <sharedItems containsSemiMixedTypes="0" containsString="0" containsNumber="1" containsInteger="1" minValue="2015" maxValue="2015"/>
    </cacheField>
    <cacheField name="Code_pays" numFmtId="0">
      <sharedItems/>
    </cacheField>
    <cacheField name="MACRO_STRATE" numFmtId="0">
      <sharedItems count="2">
        <s v="Strate du Centre"/>
        <s v="Strate du Sud"/>
      </sharedItems>
    </cacheField>
    <cacheField name="Sous_Strate" numFmtId="0">
      <sharedItems count="17">
        <s v="Collines"/>
        <s v="Couffo"/>
        <s v="fleuve zou"/>
        <s v="lac azilii"/>
        <s v="lac sre"/>
        <s v="lac togbadji"/>
        <s v="Fleuve Oueme 1"/>
        <s v="Lac aheme 1"/>
        <s v="Lac Aheme 2"/>
        <s v="Lac Doukonta"/>
        <s v="Lac Hlan"/>
        <s v="lagune cotiere lac toho" u="1"/>
        <s v="Lac Nokoue 2" u="1"/>
        <s v="Lac Nokoue 1" u="1"/>
        <s v="Lac Toho" u="1"/>
        <s v="Lagune Cotiere" u="1"/>
        <s v="Lagune Porto_Novo" u="1"/>
      </sharedItems>
    </cacheField>
    <cacheField name="SAISON" numFmtId="0">
      <sharedItems count="3">
        <s v="Semetre 2"/>
        <s v="Trimestre3"/>
        <s v="Trimestre4"/>
      </sharedItems>
    </cacheField>
    <cacheField name="CODE_ACTIVITE" numFmtId="0">
      <sharedItems count="4">
        <s v="C1"/>
        <s v="C2"/>
        <s v="C3"/>
        <s v="C4"/>
      </sharedItems>
    </cacheField>
    <cacheField name="Libel_court" numFmtId="0">
      <sharedItems/>
    </cacheField>
    <cacheField name="Frequence=NbrPersonFaisanTypeFlux" numFmtId="0">
      <sharedItems containsSemiMixedTypes="0" containsString="0" containsNumber="1" containsInteger="1" minValue="2" maxValue="720"/>
    </cacheField>
    <cacheField name="NbrFlux=NbrRepondTypeFlux" numFmtId="0">
      <sharedItems containsSemiMixedTypes="0" containsString="0" containsNumber="1" containsInteger="1" minValue="5" maxValue="2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n v="2015"/>
    <s v="BN"/>
    <x v="0"/>
    <x v="0"/>
    <x v="0"/>
    <n v="35"/>
    <n v="14"/>
    <n v="71.428571428571431"/>
    <n v="28.571428571428569"/>
  </r>
  <r>
    <n v="2015"/>
    <s v="BN"/>
    <x v="0"/>
    <x v="0"/>
    <x v="1"/>
    <n v="7"/>
    <n v="18"/>
    <n v="28.000000000000004"/>
    <n v="72"/>
  </r>
  <r>
    <n v="2015"/>
    <s v="BN"/>
    <x v="0"/>
    <x v="1"/>
    <x v="0"/>
    <n v="9"/>
    <m/>
    <n v="100"/>
    <n v="0"/>
  </r>
  <r>
    <n v="2015"/>
    <s v="BN"/>
    <x v="0"/>
    <x v="1"/>
    <x v="1"/>
    <n v="8"/>
    <m/>
    <n v="100"/>
    <n v="0"/>
  </r>
  <r>
    <n v="2015"/>
    <s v="BN"/>
    <x v="0"/>
    <x v="2"/>
    <x v="0"/>
    <n v="9"/>
    <n v="1"/>
    <n v="90"/>
    <n v="10"/>
  </r>
  <r>
    <n v="2015"/>
    <s v="BN"/>
    <x v="0"/>
    <x v="2"/>
    <x v="1"/>
    <n v="8"/>
    <m/>
    <n v="100"/>
    <n v="0"/>
  </r>
  <r>
    <n v="2015"/>
    <s v="BN"/>
    <x v="1"/>
    <x v="3"/>
    <x v="0"/>
    <n v="1"/>
    <m/>
    <n v="100"/>
    <n v="0"/>
  </r>
  <r>
    <n v="2015"/>
    <s v="BN"/>
    <x v="1"/>
    <x v="4"/>
    <x v="0"/>
    <n v="7"/>
    <n v="1"/>
    <n v="87.5"/>
    <n v="12.5"/>
  </r>
  <r>
    <n v="2015"/>
    <s v="BN"/>
    <x v="1"/>
    <x v="4"/>
    <x v="1"/>
    <n v="4"/>
    <n v="5"/>
    <n v="44.444444444444443"/>
    <n v="55.555555555555557"/>
  </r>
  <r>
    <n v="2015"/>
    <s v="BN"/>
    <x v="1"/>
    <x v="5"/>
    <x v="0"/>
    <n v="20"/>
    <n v="16"/>
    <n v="55.555555555555557"/>
    <n v="44.444444444444443"/>
  </r>
  <r>
    <n v="2015"/>
    <s v="BN"/>
    <x v="1"/>
    <x v="5"/>
    <x v="1"/>
    <n v="8"/>
    <n v="19"/>
    <n v="29.629629629629626"/>
    <n v="70.370370370370367"/>
  </r>
  <r>
    <n v="2015"/>
    <s v="BN"/>
    <x v="1"/>
    <x v="6"/>
    <x v="0"/>
    <n v="10"/>
    <n v="1"/>
    <n v="90.909090909090907"/>
    <n v="9.0909090909090917"/>
  </r>
  <r>
    <n v="2015"/>
    <s v="BN"/>
    <x v="1"/>
    <x v="7"/>
    <x v="0"/>
    <n v="61"/>
    <n v="1"/>
    <n v="98.387096774193552"/>
    <n v="1.6129032258064515"/>
  </r>
  <r>
    <n v="2015"/>
    <s v="BN"/>
    <x v="1"/>
    <x v="7"/>
    <x v="1"/>
    <n v="18"/>
    <m/>
    <n v="100"/>
    <n v="0"/>
  </r>
  <r>
    <n v="2015"/>
    <s v="BN"/>
    <x v="1"/>
    <x v="8"/>
    <x v="0"/>
    <n v="17"/>
    <m/>
    <n v="100"/>
    <n v="0"/>
  </r>
  <r>
    <n v="2015"/>
    <s v="BN"/>
    <x v="1"/>
    <x v="8"/>
    <x v="1"/>
    <n v="46"/>
    <n v="2"/>
    <n v="95.833333333333343"/>
    <n v="4.1666666666666661"/>
  </r>
  <r>
    <n v="2015"/>
    <s v="BN"/>
    <x v="1"/>
    <x v="9"/>
    <x v="0"/>
    <n v="16"/>
    <n v="12"/>
    <n v="57.142857142857139"/>
    <n v="42.857142857142854"/>
  </r>
  <r>
    <n v="2015"/>
    <s v="BN"/>
    <x v="1"/>
    <x v="9"/>
    <x v="1"/>
    <n v="12"/>
    <n v="24"/>
    <n v="33.333333333333329"/>
    <n v="66.666666666666657"/>
  </r>
  <r>
    <n v="2015"/>
    <s v="BN"/>
    <x v="1"/>
    <x v="10"/>
    <x v="0"/>
    <n v="1"/>
    <n v="16"/>
    <n v="5.8823529411764701"/>
    <n v="94.117647058823522"/>
  </r>
  <r>
    <n v="2015"/>
    <s v="BN"/>
    <x v="1"/>
    <x v="10"/>
    <x v="1"/>
    <n v="5"/>
    <n v="12"/>
    <n v="29.411764705882355"/>
    <n v="70.588235294117652"/>
  </r>
  <r>
    <n v="2015"/>
    <s v="BN"/>
    <x v="1"/>
    <x v="11"/>
    <x v="0"/>
    <n v="59"/>
    <n v="3"/>
    <n v="95.161290322580655"/>
    <n v="4.838709677419355"/>
  </r>
  <r>
    <n v="2015"/>
    <s v="BN"/>
    <x v="1"/>
    <x v="11"/>
    <x v="1"/>
    <n v="9"/>
    <m/>
    <n v="100"/>
    <n v="0"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  <r>
    <m/>
    <m/>
    <x v="2"/>
    <x v="12"/>
    <x v="2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">
  <r>
    <n v="2015"/>
    <s v="BN"/>
    <x v="0"/>
    <x v="0"/>
    <x v="0"/>
    <x v="0"/>
    <n v="56.666666666666664"/>
  </r>
  <r>
    <n v="2015"/>
    <s v="BN"/>
    <x v="0"/>
    <x v="0"/>
    <x v="0"/>
    <x v="1"/>
    <n v="100"/>
  </r>
  <r>
    <n v="2015"/>
    <s v="BN"/>
    <x v="0"/>
    <x v="0"/>
    <x v="0"/>
    <x v="1"/>
    <n v="100"/>
  </r>
  <r>
    <n v="2015"/>
    <s v="BN"/>
    <x v="0"/>
    <x v="0"/>
    <x v="1"/>
    <x v="0"/>
    <n v="60"/>
  </r>
  <r>
    <n v="2015"/>
    <s v="BN"/>
    <x v="0"/>
    <x v="0"/>
    <x v="1"/>
    <x v="1"/>
    <n v="100"/>
  </r>
  <r>
    <n v="2015"/>
    <s v="BN"/>
    <x v="0"/>
    <x v="0"/>
    <x v="2"/>
    <x v="0"/>
    <n v="50"/>
  </r>
  <r>
    <n v="2015"/>
    <s v="BN"/>
    <x v="0"/>
    <x v="1"/>
    <x v="0"/>
    <x v="0"/>
    <n v="80"/>
  </r>
  <r>
    <n v="2015"/>
    <s v="BN"/>
    <x v="0"/>
    <x v="1"/>
    <x v="1"/>
    <x v="0"/>
    <n v="80"/>
  </r>
  <r>
    <n v="2015"/>
    <s v="BN"/>
    <x v="0"/>
    <x v="1"/>
    <x v="2"/>
    <x v="0"/>
    <n v="80"/>
  </r>
  <r>
    <n v="2015"/>
    <s v="BN"/>
    <x v="0"/>
    <x v="2"/>
    <x v="0"/>
    <x v="1"/>
    <n v="63.333333333333336"/>
  </r>
  <r>
    <n v="2015"/>
    <s v="BN"/>
    <x v="0"/>
    <x v="2"/>
    <x v="1"/>
    <x v="1"/>
    <n v="70"/>
  </r>
  <r>
    <n v="2015"/>
    <s v="BN"/>
    <x v="0"/>
    <x v="2"/>
    <x v="2"/>
    <x v="1"/>
    <n v="60"/>
  </r>
  <r>
    <n v="2015"/>
    <s v="BN"/>
    <x v="1"/>
    <x v="3"/>
    <x v="0"/>
    <x v="0"/>
    <n v="75"/>
  </r>
  <r>
    <n v="2015"/>
    <s v="BN"/>
    <x v="1"/>
    <x v="3"/>
    <x v="0"/>
    <x v="0"/>
    <n v="74.166666666666671"/>
  </r>
  <r>
    <n v="2015"/>
    <s v="BN"/>
    <x v="1"/>
    <x v="3"/>
    <x v="1"/>
    <x v="0"/>
    <n v="75"/>
  </r>
  <r>
    <n v="2015"/>
    <s v="BN"/>
    <x v="1"/>
    <x v="3"/>
    <x v="1"/>
    <x v="0"/>
    <n v="72.5"/>
  </r>
  <r>
    <n v="2015"/>
    <s v="BN"/>
    <x v="1"/>
    <x v="3"/>
    <x v="2"/>
    <x v="0"/>
    <n v="77.5"/>
  </r>
  <r>
    <n v="2015"/>
    <s v="BN"/>
    <x v="1"/>
    <x v="4"/>
    <x v="0"/>
    <x v="0"/>
    <n v="100"/>
  </r>
  <r>
    <n v="2015"/>
    <s v="BN"/>
    <x v="0"/>
    <x v="0"/>
    <x v="0"/>
    <x v="1"/>
    <n v="43.333333333333336"/>
  </r>
  <r>
    <n v="2015"/>
    <s v="BN"/>
    <x v="0"/>
    <x v="0"/>
    <x v="0"/>
    <x v="0"/>
    <n v="0"/>
  </r>
  <r>
    <n v="2015"/>
    <s v="BN"/>
    <x v="0"/>
    <x v="0"/>
    <x v="0"/>
    <x v="1"/>
    <n v="0"/>
  </r>
  <r>
    <n v="2015"/>
    <s v="BN"/>
    <x v="0"/>
    <x v="0"/>
    <x v="1"/>
    <x v="1"/>
    <n v="40"/>
  </r>
  <r>
    <n v="2015"/>
    <s v="BN"/>
    <x v="0"/>
    <x v="0"/>
    <x v="1"/>
    <x v="0"/>
    <n v="0"/>
  </r>
  <r>
    <n v="2015"/>
    <s v="BN"/>
    <x v="0"/>
    <x v="0"/>
    <x v="2"/>
    <x v="1"/>
    <n v="50"/>
  </r>
  <r>
    <n v="2015"/>
    <s v="BN"/>
    <x v="0"/>
    <x v="1"/>
    <x v="0"/>
    <x v="1"/>
    <n v="20"/>
  </r>
  <r>
    <n v="2015"/>
    <s v="BN"/>
    <x v="0"/>
    <x v="1"/>
    <x v="1"/>
    <x v="1"/>
    <n v="20"/>
  </r>
  <r>
    <n v="2015"/>
    <s v="BN"/>
    <x v="0"/>
    <x v="1"/>
    <x v="2"/>
    <x v="1"/>
    <n v="20"/>
  </r>
  <r>
    <n v="2015"/>
    <s v="BN"/>
    <x v="0"/>
    <x v="2"/>
    <x v="0"/>
    <x v="0"/>
    <n v="36.666666666666664"/>
  </r>
  <r>
    <n v="2015"/>
    <s v="BN"/>
    <x v="0"/>
    <x v="2"/>
    <x v="1"/>
    <x v="0"/>
    <n v="30"/>
  </r>
  <r>
    <n v="2015"/>
    <s v="BN"/>
    <x v="0"/>
    <x v="2"/>
    <x v="2"/>
    <x v="0"/>
    <n v="40"/>
  </r>
  <r>
    <n v="2015"/>
    <s v="BN"/>
    <x v="1"/>
    <x v="3"/>
    <x v="0"/>
    <x v="0"/>
    <n v="25"/>
  </r>
  <r>
    <n v="2015"/>
    <s v="BN"/>
    <x v="1"/>
    <x v="3"/>
    <x v="0"/>
    <x v="1"/>
    <n v="25.833333333333332"/>
  </r>
  <r>
    <n v="2015"/>
    <s v="BN"/>
    <x v="1"/>
    <x v="3"/>
    <x v="1"/>
    <x v="0"/>
    <n v="25"/>
  </r>
  <r>
    <n v="2015"/>
    <s v="BN"/>
    <x v="1"/>
    <x v="3"/>
    <x v="1"/>
    <x v="1"/>
    <n v="27.5"/>
  </r>
  <r>
    <n v="2015"/>
    <s v="BN"/>
    <x v="1"/>
    <x v="3"/>
    <x v="2"/>
    <x v="1"/>
    <n v="22.5"/>
  </r>
  <r>
    <n v="2015"/>
    <s v="BN"/>
    <x v="1"/>
    <x v="4"/>
    <x v="0"/>
    <x v="1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5">
  <r>
    <n v="2015"/>
    <s v="BF"/>
    <x v="0"/>
    <x v="0"/>
    <x v="0"/>
    <x v="0"/>
    <n v="3381"/>
    <n v="0.9"/>
    <n v="3"/>
    <n v="5.9138737334372563E-3"/>
    <n v="169.09390444810543"/>
    <n v="1715119.47"/>
    <n v="1114827655.5"/>
    <n v="1543607.52"/>
    <n v="171511.95"/>
    <n v="1543607523"/>
    <n v="650"/>
    <n v="1000"/>
  </r>
  <r>
    <n v="2015"/>
    <s v="BF"/>
    <x v="0"/>
    <x v="0"/>
    <x v="1"/>
    <x v="0"/>
    <n v="1359.75"/>
    <n v="0.7"/>
    <n v="3"/>
    <n v="2.858546607709143E-3"/>
    <n v="349.828125"/>
    <n v="1427036.38"/>
    <n v="1783795475"/>
    <n v="998925.47"/>
    <n v="428110.91"/>
    <n v="1498388199"/>
    <n v="1250"/>
    <n v="1500"/>
  </r>
  <r>
    <n v="2015"/>
    <s v="BF"/>
    <x v="0"/>
    <x v="1"/>
    <x v="2"/>
    <x v="0"/>
    <n v="492.45000000000005"/>
    <n v="0.95069999999999999"/>
    <n v="3"/>
    <n v="0.2172952968159057"/>
    <n v="4.6020324169611824"/>
    <n v="6798.81"/>
    <n v="4716674.4400000004"/>
    <n v="6463.63"/>
    <n v="335.18"/>
    <n v="6140447.2300000004"/>
    <n v="693.75"/>
    <n v="950"/>
  </r>
  <r>
    <n v="2015"/>
    <s v="BF"/>
    <x v="0"/>
    <x v="1"/>
    <x v="0"/>
    <x v="0"/>
    <n v="4446.12"/>
    <n v="0.88859600000000005"/>
    <n v="3"/>
    <n v="0.20325376417095273"/>
    <n v="4.9199580833293686"/>
    <n v="65624.17"/>
    <n v="36880783.539999999"/>
    <n v="58313.37"/>
    <n v="7310.8"/>
    <n v="51607336.840000004"/>
    <n v="562"/>
    <n v="885"/>
  </r>
  <r>
    <n v="2015"/>
    <s v="BF"/>
    <x v="0"/>
    <x v="1"/>
    <x v="2"/>
    <x v="1"/>
    <n v="1843.8"/>
    <n v="0.95921666666666661"/>
    <n v="3"/>
    <n v="0.2172952968159057"/>
    <n v="4.6020324169611824"/>
    <n v="25455.68"/>
    <n v="41365480"/>
    <n v="24417.51"/>
    <n v="1038.17"/>
    <n v="54939403.159999996"/>
    <n v="1625"/>
    <n v="2250"/>
  </r>
  <r>
    <n v="2015"/>
    <s v="BF"/>
    <x v="0"/>
    <x v="1"/>
    <x v="0"/>
    <x v="1"/>
    <n v="783.30000000000007"/>
    <n v="0.95389166666666669"/>
    <n v="3"/>
    <n v="0.20325376417095273"/>
    <n v="4.9199580833293686"/>
    <n v="11561.41"/>
    <n v="21677643.75"/>
    <n v="11028.33"/>
    <n v="533.08000000000004"/>
    <n v="30327914.800000001"/>
    <n v="1875"/>
    <n v="2750"/>
  </r>
  <r>
    <n v="2015"/>
    <s v="BF"/>
    <x v="1"/>
    <x v="2"/>
    <x v="1"/>
    <x v="0"/>
    <n v="591.50000000000011"/>
    <n v="0.98833333333333329"/>
    <n v="3"/>
    <n v="4.4043461389212266E-2"/>
    <n v="22.704845814977972"/>
    <n v="40289.75"/>
    <n v="40289750"/>
    <n v="39819.699999999997"/>
    <n v="470.05"/>
    <n v="49774628.649999999"/>
    <n v="1000"/>
    <n v="1250"/>
  </r>
  <r>
    <n v="2015"/>
    <s v="BF"/>
    <x v="1"/>
    <x v="2"/>
    <x v="1"/>
    <x v="1"/>
    <n v="75.600000000000009"/>
    <n v="0.98"/>
    <n v="3"/>
    <n v="4.4043461389212266E-2"/>
    <n v="22.704845814977972"/>
    <n v="5149.46"/>
    <n v="6179352"/>
    <n v="5046.47"/>
    <n v="102.99"/>
    <n v="6812735.5800000001"/>
    <n v="1200"/>
    <n v="1350"/>
  </r>
  <r>
    <n v="2015"/>
    <s v="BF"/>
    <x v="2"/>
    <x v="3"/>
    <x v="1"/>
    <x v="0"/>
    <n v="691.6"/>
    <n v="0.94166666666666665"/>
    <n v="3"/>
    <n v="0.21902026387223028"/>
    <n v="4.5657875774607293"/>
    <n v="9473.1"/>
    <n v="5683860"/>
    <n v="8920.5"/>
    <n v="552.6"/>
    <n v="6393026.79"/>
    <n v="600"/>
    <n v="716.66666666666674"/>
  </r>
  <r>
    <n v="2015"/>
    <s v="BF"/>
    <x v="3"/>
    <x v="4"/>
    <x v="0"/>
    <x v="0"/>
    <n v="672"/>
    <n v="0.9"/>
    <n v="3"/>
    <n v="9.8382401709716655E-3"/>
    <n v="101.6441947565543"/>
    <n v="204914.7"/>
    <n v="133194555"/>
    <n v="184423.23"/>
    <n v="20491.47"/>
    <n v="165980907"/>
    <n v="650"/>
    <n v="900"/>
  </r>
  <r>
    <n v="2015"/>
    <s v="BF"/>
    <x v="3"/>
    <x v="4"/>
    <x v="1"/>
    <x v="0"/>
    <n v="1470"/>
    <n v="0.94"/>
    <n v="3"/>
    <n v="2.2872481191637366E-3"/>
    <n v="437.20661157024796"/>
    <n v="1928081.16"/>
    <n v="1253252754"/>
    <n v="1812396.29"/>
    <n v="115684.87"/>
    <n v="1812396290.4000001"/>
    <n v="650"/>
    <n v="1000"/>
  </r>
  <r>
    <n v="2015"/>
    <s v="BF"/>
    <x v="3"/>
    <x v="5"/>
    <x v="2"/>
    <x v="0"/>
    <n v="840.00000000000011"/>
    <n v="0.93285714285714272"/>
    <n v="3"/>
    <n v="0.29594746177977316"/>
    <n v="3.3789781266789229"/>
    <n v="8515.02"/>
    <n v="9001592.5700000003"/>
    <n v="7943.3"/>
    <n v="571.72"/>
    <n v="11914945.84"/>
    <n v="1057.1428571428571"/>
    <n v="1500"/>
  </r>
  <r>
    <n v="2015"/>
    <s v="BF"/>
    <x v="3"/>
    <x v="5"/>
    <x v="2"/>
    <x v="1"/>
    <n v="1176"/>
    <n v="0.9"/>
    <n v="3"/>
    <n v="0.29594746177977316"/>
    <n v="3.3789781266789229"/>
    <n v="11921.03"/>
    <n v="20861802.5"/>
    <n v="10728.93"/>
    <n v="1192.0999999999999"/>
    <n v="24140085.75"/>
    <n v="1750"/>
    <n v="2250"/>
  </r>
  <r>
    <n v="2015"/>
    <s v="BF"/>
    <x v="4"/>
    <x v="6"/>
    <x v="2"/>
    <x v="0"/>
    <n v="1539.3000000000002"/>
    <n v="0.98"/>
    <n v="3"/>
    <n v="9.9732599696603488E-2"/>
    <n v="10.026811724973577"/>
    <n v="46302.81"/>
    <n v="46302810"/>
    <n v="45376.75"/>
    <n v="926.06"/>
    <n v="73359085.310000002"/>
    <n v="1000"/>
    <n v="1616.6666666666667"/>
  </r>
  <r>
    <n v="2015"/>
    <s v="BF"/>
    <x v="5"/>
    <x v="7"/>
    <x v="2"/>
    <x v="0"/>
    <n v="823.2"/>
    <m/>
    <n v="3"/>
    <n v="8.080935554433788E-2"/>
    <n v="12.374804789172305"/>
    <n v="30560.82"/>
    <n v="22920615"/>
    <n v="30560.82"/>
    <n v="0"/>
    <n v="31324840.5"/>
    <n v="750"/>
    <n v="1025"/>
  </r>
  <r>
    <n v="2015"/>
    <s v="BF"/>
    <x v="5"/>
    <x v="7"/>
    <x v="0"/>
    <x v="0"/>
    <n v="1369.2"/>
    <n v="0.96"/>
    <n v="3"/>
    <n v="1.1631600284744768E-2"/>
    <n v="85.972692967409941"/>
    <n v="353141.43"/>
    <n v="264856072.5"/>
    <n v="339015.77"/>
    <n v="14125.66"/>
    <n v="339015772.80000001"/>
    <n v="750"/>
    <n v="1000"/>
  </r>
  <r>
    <n v="2015"/>
    <s v="BF"/>
    <x v="5"/>
    <x v="7"/>
    <x v="1"/>
    <x v="0"/>
    <n v="3141.6000000000004"/>
    <n v="0.96250000000000002"/>
    <n v="3"/>
    <n v="1.4204925948639865E-2"/>
    <n v="70.398114260901934"/>
    <n v="663488.15"/>
    <n v="497616112.5"/>
    <n v="638607.34"/>
    <n v="24880.81"/>
    <n v="638607344.38"/>
    <n v="750"/>
    <n v="1000"/>
  </r>
  <r>
    <n v="2015"/>
    <s v="BF"/>
    <x v="5"/>
    <x v="7"/>
    <x v="0"/>
    <x v="1"/>
    <n v="105"/>
    <n v="0.95333333333333325"/>
    <n v="3"/>
    <n v="1.1631600284744768E-2"/>
    <n v="85.972692967409941"/>
    <n v="27081.4"/>
    <n v="40622100"/>
    <n v="25817.599999999999"/>
    <n v="1263.8"/>
    <n v="46471682.399999999"/>
    <n v="1500"/>
    <n v="1800"/>
  </r>
  <r>
    <n v="2015"/>
    <s v="BF"/>
    <x v="5"/>
    <x v="7"/>
    <x v="1"/>
    <x v="1"/>
    <n v="2121"/>
    <n v="0.95333333333333325"/>
    <n v="3"/>
    <n v="1.4204925948639865E-2"/>
    <n v="70.398114260901934"/>
    <n v="447943.2"/>
    <n v="671914800"/>
    <n v="427039.18"/>
    <n v="20904.02"/>
    <n v="768670531.20000005"/>
    <n v="1500"/>
    <n v="1800"/>
  </r>
  <r>
    <n v="2015"/>
    <s v="BF"/>
    <x v="6"/>
    <x v="8"/>
    <x v="0"/>
    <x v="0"/>
    <n v="1058.4000000000001"/>
    <n v="0.9"/>
    <n v="3"/>
    <n v="6.3834864331282923E-2"/>
    <n v="15.665420620467112"/>
    <n v="49740.84"/>
    <n v="37305630"/>
    <n v="44766.76"/>
    <n v="4974.08"/>
    <n v="38051742.600000001"/>
    <n v="750"/>
    <n v="850"/>
  </r>
  <r>
    <n v="2015"/>
    <s v="BF"/>
    <x v="6"/>
    <x v="9"/>
    <x v="2"/>
    <x v="0"/>
    <n v="765.45"/>
    <n v="0.90333333333333332"/>
    <n v="3"/>
    <n v="0.81490662947177461"/>
    <n v="1.2271344517692826"/>
    <n v="2817.93"/>
    <n v="2019516.5"/>
    <n v="2545.5300000000002"/>
    <n v="272.39999999999998"/>
    <n v="2333402.59"/>
    <n v="716.66666666666663"/>
    <n v="916.66666666666663"/>
  </r>
  <r>
    <n v="2015"/>
    <s v="BF"/>
    <x v="6"/>
    <x v="9"/>
    <x v="0"/>
    <x v="0"/>
    <n v="1776.6"/>
    <n v="0.877"/>
    <n v="3"/>
    <n v="0.69261465516808374"/>
    <n v="1.4438042749143389"/>
    <n v="7695.19"/>
    <n v="4617114"/>
    <n v="6748.68"/>
    <n v="946.51"/>
    <n v="5095254.63"/>
    <n v="600"/>
    <n v="755"/>
  </r>
  <r>
    <n v="2015"/>
    <s v="BF"/>
    <x v="6"/>
    <x v="9"/>
    <x v="1"/>
    <x v="0"/>
    <n v="2106.6500000000005"/>
    <n v="0.90133333333333332"/>
    <n v="3"/>
    <n v="0.7546119275260752"/>
    <n v="1.325184460413191"/>
    <n v="8375.1"/>
    <n v="5360064"/>
    <n v="7548.76"/>
    <n v="826.34"/>
    <n v="6076749.2199999997"/>
    <n v="640"/>
    <n v="805"/>
  </r>
  <r>
    <n v="2015"/>
    <s v="BF"/>
    <x v="7"/>
    <x v="10"/>
    <x v="2"/>
    <x v="0"/>
    <n v="2522.1"/>
    <n v="0.9872833333333334"/>
    <n v="3"/>
    <n v="0.13353580759182418"/>
    <n v="7.4886280918499173"/>
    <n v="56661.21"/>
    <n v="42293546.039999999"/>
    <n v="55940.67"/>
    <n v="720.54"/>
    <n v="77917359.390000001"/>
    <n v="746.42857142857144"/>
    <n v="1392.8571428571429"/>
  </r>
  <r>
    <n v="2015"/>
    <s v="BF"/>
    <x v="7"/>
    <x v="10"/>
    <x v="0"/>
    <x v="0"/>
    <n v="2469.6000000000004"/>
    <n v="0.7"/>
    <n v="3"/>
    <n v="8.0432620586772752E-2"/>
    <n v="12.432766615146832"/>
    <n v="92111.88"/>
    <n v="92111880"/>
    <n v="64478.32"/>
    <n v="27633.56"/>
    <n v="112837053"/>
    <n v="1000"/>
    <n v="1750"/>
  </r>
  <r>
    <n v="2015"/>
    <s v="BF"/>
    <x v="7"/>
    <x v="10"/>
    <x v="1"/>
    <x v="0"/>
    <n v="1519.875"/>
    <n v="0.99950000000000006"/>
    <n v="3"/>
    <n v="0.11461474494124366"/>
    <n v="8.7248809087577879"/>
    <n v="39782.19"/>
    <n v="25991030.800000001"/>
    <n v="39762.300000000003"/>
    <n v="19.89"/>
    <n v="38867647.18"/>
    <n v="653.33333333333326"/>
    <n v="977.5"/>
  </r>
  <r>
    <n v="2015"/>
    <s v="BF"/>
    <x v="7"/>
    <x v="10"/>
    <x v="2"/>
    <x v="1"/>
    <n v="1892.625"/>
    <n v="0.9843599999999999"/>
    <n v="3"/>
    <n v="0.13353580759182418"/>
    <n v="7.4886280918499173"/>
    <n v="42519.49"/>
    <n v="46452542.82"/>
    <n v="41854.49"/>
    <n v="665"/>
    <n v="62258546.700000003"/>
    <n v="1092.5"/>
    <n v="1487.5"/>
  </r>
  <r>
    <n v="2015"/>
    <s v="BF"/>
    <x v="7"/>
    <x v="10"/>
    <x v="0"/>
    <x v="1"/>
    <n v="52.5"/>
    <n v="0.98"/>
    <n v="3"/>
    <n v="8.0432620586772752E-2"/>
    <n v="12.432766615146832"/>
    <n v="1958.16"/>
    <n v="1174896"/>
    <n v="1919"/>
    <n v="39.159999999999997"/>
    <n v="2398746"/>
    <n v="600"/>
    <n v="1250"/>
  </r>
  <r>
    <n v="2015"/>
    <s v="BF"/>
    <x v="7"/>
    <x v="10"/>
    <x v="1"/>
    <x v="1"/>
    <n v="907.2"/>
    <n v="0.99333333333333329"/>
    <n v="3"/>
    <n v="0.11461474494124366"/>
    <n v="8.7248809087577879"/>
    <n v="23745.64"/>
    <n v="35618460"/>
    <n v="23587.34"/>
    <n v="158.30000000000001"/>
    <n v="48354038.25"/>
    <n v="1500"/>
    <n v="2050"/>
  </r>
  <r>
    <n v="2015"/>
    <s v="BF"/>
    <x v="7"/>
    <x v="11"/>
    <x v="2"/>
    <x v="0"/>
    <n v="462"/>
    <n v="0.91"/>
    <n v="3"/>
    <n v="3.3499747476560798E-3"/>
    <n v="298.5097128566963"/>
    <n v="413734.46"/>
    <n v="413734460"/>
    <n v="376498.36"/>
    <n v="37236.1"/>
    <n v="564747537.89999998"/>
    <n v="1000"/>
    <n v="1500"/>
  </r>
  <r>
    <n v="2015"/>
    <s v="BF"/>
    <x v="7"/>
    <x v="11"/>
    <x v="1"/>
    <x v="0"/>
    <n v="1980.3000000000002"/>
    <n v="0.91666666666666663"/>
    <n v="3"/>
    <n v="1.3184934990945532E-3"/>
    <n v="758.44135802469123"/>
    <n v="4505824.26"/>
    <n v="4505824260"/>
    <n v="4130338.9"/>
    <n v="375485.36"/>
    <n v="6769166538.75"/>
    <n v="1000"/>
    <n v="1638.8888888888889"/>
  </r>
  <r>
    <n v="2015"/>
    <s v="BF"/>
    <x v="7"/>
    <x v="11"/>
    <x v="1"/>
    <x v="1"/>
    <n v="283.50000000000006"/>
    <n v="0.98499999999999999"/>
    <n v="3"/>
    <n v="1.3184934990945532E-3"/>
    <n v="758.44135802469123"/>
    <n v="645054.38"/>
    <n v="322527190"/>
    <n v="635378.56000000006"/>
    <n v="9675.82"/>
    <n v="540071779.65999997"/>
    <n v="500"/>
    <n v="850"/>
  </r>
  <r>
    <n v="2015"/>
    <s v="BF"/>
    <x v="8"/>
    <x v="12"/>
    <x v="2"/>
    <x v="0"/>
    <n v="113.4"/>
    <n v="0.98"/>
    <n v="3"/>
    <n v="3.2696122596158755E-2"/>
    <n v="30.584666333416649"/>
    <n v="10404.9"/>
    <n v="12485880"/>
    <n v="10196.799999999999"/>
    <n v="208.1"/>
    <n v="15295203"/>
    <n v="1200"/>
    <n v="1500"/>
  </r>
  <r>
    <n v="2015"/>
    <s v="BF"/>
    <x v="8"/>
    <x v="12"/>
    <x v="0"/>
    <x v="0"/>
    <n v="4074"/>
    <n v="0.94499999999999995"/>
    <n v="3"/>
    <n v="3.3594316274756918E-2"/>
    <n v="29.766940092524202"/>
    <n v="363811.54"/>
    <n v="245572789.5"/>
    <n v="343801.91"/>
    <n v="20009.63"/>
    <n v="451240000.70999998"/>
    <n v="675"/>
    <n v="1312.5"/>
  </r>
  <r>
    <n v="2015"/>
    <s v="BF"/>
    <x v="8"/>
    <x v="12"/>
    <x v="0"/>
    <x v="1"/>
    <n v="5964"/>
    <n v="0.97666666666666657"/>
    <n v="3"/>
    <n v="3.3594316274756918E-2"/>
    <n v="29.766940092524202"/>
    <n v="532590.09"/>
    <n v="1153945195"/>
    <n v="520162.99"/>
    <n v="12427.1"/>
    <n v="1603835879.3599999"/>
    <n v="2166.6666666666665"/>
    <n v="3083.3333333333335"/>
  </r>
  <r>
    <n v="2015"/>
    <s v="BF"/>
    <x v="8"/>
    <x v="13"/>
    <x v="1"/>
    <x v="0"/>
    <n v="577.5"/>
    <n v="0.98750000000000004"/>
    <n v="3"/>
    <n v="0.13513513513513514"/>
    <n v="7.3999999999999995"/>
    <n v="12820.5"/>
    <n v="10512810"/>
    <n v="12660.24"/>
    <n v="160.26"/>
    <n v="16379190.35"/>
    <n v="820"/>
    <n v="1293.75"/>
  </r>
  <r>
    <n v="2015"/>
    <s v="BF"/>
    <x v="9"/>
    <x v="14"/>
    <x v="1"/>
    <x v="0"/>
    <n v="1381.2750000000001"/>
    <m/>
    <n v="3"/>
    <n v="4.5721750489875895E-3"/>
    <n v="218.71428571428572"/>
    <n v="906313.73"/>
    <n v="679735297.5"/>
    <n v="906313.73"/>
    <n v="0"/>
    <m/>
    <n v="750"/>
    <m/>
  </r>
  <r>
    <n v="2015"/>
    <s v="BF"/>
    <x v="10"/>
    <x v="15"/>
    <x v="0"/>
    <x v="0"/>
    <n v="3774.75"/>
    <n v="0.96666666666666667"/>
    <n v="3"/>
    <n v="0.3147216083267983"/>
    <n v="3.1774113169936125"/>
    <n v="35981.800000000003"/>
    <n v="22188776.670000002"/>
    <n v="34782.410000000003"/>
    <n v="1199.3900000000001"/>
    <n v="17391203.329999998"/>
    <n v="616.66666666666663"/>
    <n v="500"/>
  </r>
  <r>
    <n v="2015"/>
    <s v="BF"/>
    <x v="10"/>
    <x v="15"/>
    <x v="1"/>
    <x v="0"/>
    <n v="1925.7000000000003"/>
    <n v="0.98166666666666658"/>
    <n v="3"/>
    <n v="0.28401259725824379"/>
    <n v="3.5209705824799427"/>
    <n v="20341"/>
    <n v="13899683.33"/>
    <n v="19968.080000000002"/>
    <n v="372.92"/>
    <n v="17971273.5"/>
    <n v="683.33333333333337"/>
    <n v="900"/>
  </r>
  <r>
    <n v="2015"/>
    <s v="BF"/>
    <x v="10"/>
    <x v="15"/>
    <x v="1"/>
    <x v="1"/>
    <n v="196"/>
    <n v="1"/>
    <n v="3"/>
    <n v="0.28401259725824379"/>
    <n v="3.5209705824799427"/>
    <n v="2070.33"/>
    <n v="1035165"/>
    <n v="2070.33"/>
    <n v="0"/>
    <n v="1242198"/>
    <n v="500"/>
    <n v="600"/>
  </r>
  <r>
    <n v="2015"/>
    <s v="BF"/>
    <x v="10"/>
    <x v="16"/>
    <x v="0"/>
    <x v="0"/>
    <n v="19320"/>
    <n v="0.95499999999999996"/>
    <n v="3"/>
    <n v="4.1032082482859687E-2"/>
    <n v="24.371173469387752"/>
    <n v="1412553.21"/>
    <n v="988787247"/>
    <n v="1348988.32"/>
    <n v="63564.89"/>
    <n v="1079190652.4400001"/>
    <n v="700"/>
    <n v="800"/>
  </r>
  <r>
    <n v="2015"/>
    <s v="BF"/>
    <x v="11"/>
    <x v="17"/>
    <x v="0"/>
    <x v="0"/>
    <n v="617.40000000000009"/>
    <n v="0.98"/>
    <n v="3"/>
    <n v="3.3500383764504039E-3"/>
    <n v="298.50404312668468"/>
    <n v="552889.18999999994"/>
    <n v="276444595"/>
    <n v="541831.41"/>
    <n v="11057.78"/>
    <n v="406373554.64999998"/>
    <n v="500"/>
    <n v="750"/>
  </r>
  <r>
    <n v="2015"/>
    <s v="BF"/>
    <x v="11"/>
    <x v="18"/>
    <x v="0"/>
    <x v="0"/>
    <n v="405.30000000000007"/>
    <n v="0.86044999999999994"/>
    <n v="3"/>
    <n v="9.8818777557661969E-2"/>
    <n v="10.119534209138417"/>
    <n v="12304.34"/>
    <n v="6152170"/>
    <n v="10587.27"/>
    <n v="1717.07"/>
    <n v="12175359.76"/>
    <n v="500"/>
    <n v="1150"/>
  </r>
  <r>
    <n v="2015"/>
    <s v="BF"/>
    <x v="11"/>
    <x v="18"/>
    <x v="1"/>
    <x v="0"/>
    <n v="854.7"/>
    <n v="0.93949999999999989"/>
    <n v="3"/>
    <n v="0.13682228265561602"/>
    <n v="7.3087510352170977"/>
    <n v="18740.37"/>
    <n v="23425462.5"/>
    <n v="17606.580000000002"/>
    <n v="1133.79"/>
    <n v="34112744.130000003"/>
    <n v="1250"/>
    <n v="1937.5"/>
  </r>
  <r>
    <n v="2015"/>
    <s v="BF"/>
    <x v="11"/>
    <x v="18"/>
    <x v="0"/>
    <x v="1"/>
    <n v="255.15000000000003"/>
    <n v="0.74399999999999999"/>
    <n v="3"/>
    <n v="9.8818777557661969E-2"/>
    <n v="10.119534209138417"/>
    <n v="7746"/>
    <n v="4647600"/>
    <n v="5763.02"/>
    <n v="1982.98"/>
    <n v="5907099.5999999996"/>
    <n v="600"/>
    <n v="1025"/>
  </r>
  <r>
    <n v="2015"/>
    <s v="BF"/>
    <x v="11"/>
    <x v="18"/>
    <x v="1"/>
    <x v="1"/>
    <n v="548.1"/>
    <n v="0.9290666666666666"/>
    <n v="3"/>
    <n v="0.13682228265561602"/>
    <n v="7.3087510352170977"/>
    <n v="12017.78"/>
    <n v="6008890"/>
    <n v="11165.32"/>
    <n v="852.46"/>
    <n v="13956648.51"/>
    <n v="500"/>
    <n v="1250"/>
  </r>
  <r>
    <n v="2015"/>
    <s v="BF"/>
    <x v="12"/>
    <x v="19"/>
    <x v="2"/>
    <x v="0"/>
    <n v="544.6"/>
    <n v="0.93833333333333324"/>
    <n v="3"/>
    <n v="1.8212384421406559E-3"/>
    <n v="549.07692307692298"/>
    <n v="897081.88"/>
    <n v="672811410"/>
    <n v="841761.83"/>
    <n v="55320.05"/>
    <n v="1262642746.0999999"/>
    <n v="750"/>
    <n v="1500"/>
  </r>
  <r>
    <n v="2015"/>
    <s v="BF"/>
    <x v="12"/>
    <x v="19"/>
    <x v="0"/>
    <x v="0"/>
    <n v="348.6"/>
    <n v="0.9325"/>
    <n v="3"/>
    <n v="2.4560291554428775E-3"/>
    <n v="407.16129032258067"/>
    <n v="425809.28"/>
    <n v="408067226.67000002"/>
    <n v="397067.15"/>
    <n v="28742.13"/>
    <n v="645234124.60000002"/>
    <n v="958.33333333333337"/>
    <n v="1625"/>
  </r>
  <r>
    <n v="2015"/>
    <s v="BF"/>
    <x v="12"/>
    <x v="19"/>
    <x v="1"/>
    <x v="0"/>
    <n v="712.95"/>
    <n v="1"/>
    <n v="3"/>
    <n v="1.0129568065355234E-2"/>
    <n v="98.720892494929004"/>
    <n v="211149.18"/>
    <n v="112612896"/>
    <n v="211149.18"/>
    <n v="0"/>
    <n v="219947062.5"/>
    <n v="533.33333333333337"/>
    <n v="1041.6666666666667"/>
  </r>
  <r>
    <n v="2015"/>
    <s v="BF"/>
    <x v="12"/>
    <x v="20"/>
    <x v="1"/>
    <x v="0"/>
    <n v="2205"/>
    <n v="0.98499999999999999"/>
    <n v="3"/>
    <n v="1.7281644091546006E-2"/>
    <n v="57.86486486486487"/>
    <n v="382776.08"/>
    <n v="478470100"/>
    <n v="377034.44"/>
    <n v="5741.64"/>
    <n v="722657195.91999996"/>
    <n v="1250"/>
    <n v="1916.6875"/>
  </r>
  <r>
    <n v="2015"/>
    <s v="BF"/>
    <x v="12"/>
    <x v="20"/>
    <x v="1"/>
    <x v="1"/>
    <n v="210"/>
    <n v="0.99"/>
    <n v="3"/>
    <n v="1.7281644091546006E-2"/>
    <n v="57.86486486486487"/>
    <n v="36454.86"/>
    <n v="72909720"/>
    <n v="36090.31"/>
    <n v="364.55"/>
    <n v="90225778.5"/>
    <n v="2000"/>
    <n v="2500"/>
  </r>
  <r>
    <n v="2015"/>
    <s v="BF"/>
    <x v="0"/>
    <x v="0"/>
    <x v="0"/>
    <x v="2"/>
    <n v="661.5"/>
    <n v="1"/>
    <n v="3"/>
    <n v="5.9138737334372563E-3"/>
    <n v="169.09390444810543"/>
    <n v="335566.85"/>
    <n v="838917125"/>
    <n v="335566.85"/>
    <n v="0"/>
    <n v="1006700550"/>
    <n v="2500"/>
    <n v="3000"/>
  </r>
  <r>
    <n v="2015"/>
    <s v="BF"/>
    <x v="0"/>
    <x v="1"/>
    <x v="2"/>
    <x v="2"/>
    <n v="840"/>
    <n v="0.8"/>
    <n v="3"/>
    <n v="0.2172952968159057"/>
    <n v="4.6020324169611824"/>
    <n v="11597.12"/>
    <n v="27543160"/>
    <n v="9277.6959999999999"/>
    <n v="2319.42"/>
    <n v="20410931.199999999"/>
    <n v="2375"/>
    <n v="2750"/>
  </r>
  <r>
    <n v="2015"/>
    <s v="BF"/>
    <x v="0"/>
    <x v="1"/>
    <x v="0"/>
    <x v="3"/>
    <n v="798"/>
    <n v="0.98750000000000004"/>
    <n v="3"/>
    <n v="0.20325376417095273"/>
    <n v="4.9199580833293686"/>
    <n v="11778.38"/>
    <n v="6478109"/>
    <n v="11631.15"/>
    <n v="147.22999999999999"/>
    <n v="12921480.699999999"/>
    <n v="550"/>
    <n v="1125"/>
  </r>
  <r>
    <n v="2015"/>
    <s v="BF"/>
    <x v="0"/>
    <x v="1"/>
    <x v="0"/>
    <x v="2"/>
    <n v="388.5"/>
    <n v="0.98380000000000001"/>
    <n v="3"/>
    <n v="0.20325376417095273"/>
    <n v="4.9199580833293686"/>
    <n v="5734.21"/>
    <n v="10273792.92"/>
    <n v="5641.3159999999998"/>
    <n v="92.89"/>
    <n v="16649780.039999999"/>
    <n v="1791.67"/>
    <n v="3000"/>
  </r>
  <r>
    <n v="2015"/>
    <s v="BF"/>
    <x v="1"/>
    <x v="2"/>
    <x v="1"/>
    <x v="3"/>
    <n v="380.8"/>
    <n v="0.98"/>
    <n v="3"/>
    <n v="4.4043461389212266E-2"/>
    <n v="22.704845814977972"/>
    <n v="25938.02"/>
    <n v="25938020"/>
    <n v="25419.26"/>
    <n v="518.76"/>
    <n v="30515821.629999999"/>
    <n v="1000"/>
    <n v="1225"/>
  </r>
  <r>
    <n v="2015"/>
    <s v="BF"/>
    <x v="3"/>
    <x v="4"/>
    <x v="0"/>
    <x v="3"/>
    <n v="665"/>
    <n v="0.9"/>
    <n v="3"/>
    <n v="9.8382401709716655E-3"/>
    <n v="101.6441947565543"/>
    <n v="202780.17"/>
    <n v="94630746"/>
    <n v="182502.15299999999"/>
    <n v="20278.02"/>
    <n v="82125968.849999994"/>
    <n v="466.67"/>
    <n v="500"/>
  </r>
  <r>
    <n v="2015"/>
    <s v="BF"/>
    <x v="3"/>
    <x v="4"/>
    <x v="1"/>
    <x v="3"/>
    <n v="3748.5"/>
    <n v="0.95"/>
    <n v="3"/>
    <n v="2.2872481191637366E-3"/>
    <n v="437.20661157024796"/>
    <n v="4916606.95"/>
    <n v="3687455212.5"/>
    <n v="4670776.602"/>
    <n v="245830.35"/>
    <n v="3993513994.71"/>
    <n v="750"/>
    <n v="900"/>
  </r>
  <r>
    <n v="2015"/>
    <s v="BF"/>
    <x v="5"/>
    <x v="7"/>
    <x v="2"/>
    <x v="3"/>
    <n v="630"/>
    <n v="0.98"/>
    <n v="3"/>
    <n v="8.080935554433788E-2"/>
    <n v="12.374804789172305"/>
    <n v="23388.38"/>
    <n v="14033028"/>
    <n v="22920.612000000001"/>
    <n v="467.77"/>
    <n v="17969759.809999999"/>
    <n v="600"/>
    <n v="800"/>
  </r>
  <r>
    <n v="2015"/>
    <s v="BF"/>
    <x v="5"/>
    <x v="7"/>
    <x v="1"/>
    <x v="3"/>
    <n v="1496.25"/>
    <n v="0.96499999999999997"/>
    <n v="3"/>
    <n v="1.4204925948639865E-2"/>
    <n v="70.398114260901934"/>
    <n v="315999.53999999998"/>
    <n v="236999655"/>
    <n v="304939.55599999998"/>
    <n v="11059.98"/>
    <n v="294266671.54000002"/>
    <n v="750"/>
    <n v="1000"/>
  </r>
  <r>
    <n v="2015"/>
    <s v="BF"/>
    <x v="7"/>
    <x v="10"/>
    <x v="2"/>
    <x v="3"/>
    <n v="177.333"/>
    <n v="0.99293333333333333"/>
    <n v="3"/>
    <n v="0.13353580759182418"/>
    <n v="7.4886280918499173"/>
    <n v="3983.94"/>
    <n v="2788758"/>
    <n v="3955.7869999999998"/>
    <n v="28.15"/>
    <n v="6480924.0700000003"/>
    <n v="700"/>
    <n v="1650"/>
  </r>
  <r>
    <n v="2015"/>
    <s v="BF"/>
    <x v="7"/>
    <x v="10"/>
    <x v="2"/>
    <x v="2"/>
    <n v="2443.9659999999999"/>
    <n v="0.97625000000000006"/>
    <n v="3"/>
    <n v="0.13353580759182418"/>
    <n v="7.4886280918499173"/>
    <n v="54905.86"/>
    <n v="70004971.5"/>
    <n v="53601.845999999998"/>
    <n v="1304.01"/>
    <n v="94191843.879999995"/>
    <n v="1275"/>
    <n v="1800"/>
  </r>
  <r>
    <n v="2015"/>
    <s v="BF"/>
    <x v="7"/>
    <x v="10"/>
    <x v="0"/>
    <x v="3"/>
    <n v="7276.5"/>
    <n v="0.7"/>
    <n v="3"/>
    <n v="8.0432620586772752E-2"/>
    <n v="12.432766615146832"/>
    <n v="271401.08"/>
    <n v="271401080"/>
    <n v="189980.75599999999"/>
    <n v="81420.320000000007"/>
    <n v="232726426.09999999"/>
    <n v="1000"/>
    <n v="1750"/>
  </r>
  <r>
    <n v="2015"/>
    <s v="BF"/>
    <x v="7"/>
    <x v="10"/>
    <x v="0"/>
    <x v="2"/>
    <n v="52.5"/>
    <n v="0.99"/>
    <n v="3"/>
    <n v="8.0432620586772752E-2"/>
    <n v="12.432766615146832"/>
    <n v="1958.16"/>
    <n v="1076988"/>
    <n v="1938.578"/>
    <n v="19.579999999999998"/>
    <n v="2398990.2799999998"/>
    <n v="550"/>
    <n v="1250"/>
  </r>
  <r>
    <n v="2015"/>
    <s v="BF"/>
    <x v="7"/>
    <x v="10"/>
    <x v="1"/>
    <x v="3"/>
    <n v="693"/>
    <n v="0.99"/>
    <n v="3"/>
    <n v="0.11461474494124366"/>
    <n v="8.7248809087577879"/>
    <n v="18139.03"/>
    <n v="18139030"/>
    <n v="17957.64"/>
    <n v="181.39"/>
    <n v="28889353.350000001"/>
    <n v="1000"/>
    <n v="1625"/>
  </r>
  <r>
    <n v="2015"/>
    <s v="BF"/>
    <x v="7"/>
    <x v="10"/>
    <x v="1"/>
    <x v="2"/>
    <n v="240.85400000000001"/>
    <n v="-4.625"/>
    <n v="3"/>
    <n v="0.11461474494124366"/>
    <n v="8.7248809087577879"/>
    <n v="6304.27"/>
    <n v="5516236.25"/>
    <n v="-29157.249"/>
    <n v="35461.519999999997"/>
    <n v="134852276.62"/>
    <n v="875"/>
    <n v="1000"/>
  </r>
  <r>
    <n v="2015"/>
    <s v="BF"/>
    <x v="7"/>
    <x v="11"/>
    <x v="2"/>
    <x v="3"/>
    <n v="756"/>
    <n v="0.85"/>
    <n v="3"/>
    <n v="3.3499747476560798E-3"/>
    <n v="298.5097128566963"/>
    <n v="677020.03"/>
    <n v="677020030"/>
    <n v="575467.02599999995"/>
    <n v="101553"/>
    <n v="733720458.14999998"/>
    <n v="1000"/>
    <n v="1500"/>
  </r>
  <r>
    <n v="2015"/>
    <s v="BF"/>
    <x v="7"/>
    <x v="11"/>
    <x v="2"/>
    <x v="2"/>
    <n v="1255.172"/>
    <n v="0.86"/>
    <n v="3"/>
    <n v="3.3499747476560798E-3"/>
    <n v="298.5097128566963"/>
    <n v="1124043.1000000001"/>
    <n v="562021550"/>
    <n v="966677.06599999999"/>
    <n v="157366.03"/>
    <n v="623506707.57000005"/>
    <n v="500"/>
    <n v="750"/>
  </r>
  <r>
    <n v="2015"/>
    <s v="BF"/>
    <x v="7"/>
    <x v="11"/>
    <x v="1"/>
    <x v="3"/>
    <n v="2185.4"/>
    <n v="0.84249999999999992"/>
    <n v="3"/>
    <n v="1.3184934990945532E-3"/>
    <n v="758.44135802469123"/>
    <n v="4972493.2300000004"/>
    <n v="4972493230"/>
    <n v="4189325.5460000001"/>
    <n v="783167.68"/>
    <n v="4786893560.21"/>
    <n v="1000"/>
    <n v="1356.25"/>
  </r>
  <r>
    <n v="2015"/>
    <s v="BF"/>
    <x v="7"/>
    <x v="11"/>
    <x v="1"/>
    <x v="2"/>
    <n v="232.185"/>
    <n v="0.98"/>
    <n v="3"/>
    <n v="1.3184934990945532E-3"/>
    <n v="758.44135802469123"/>
    <n v="528296.12"/>
    <n v="264148060"/>
    <n v="517730.19799999997"/>
    <n v="10565.92"/>
    <n v="253687797.02000001"/>
    <n v="500"/>
    <n v="500"/>
  </r>
  <r>
    <n v="2015"/>
    <s v="BF"/>
    <x v="8"/>
    <x v="12"/>
    <x v="0"/>
    <x v="3"/>
    <n v="4704"/>
    <n v="0.95"/>
    <n v="3"/>
    <n v="3.3594316274756918E-2"/>
    <n v="29.766940092524202"/>
    <n v="420071.06"/>
    <n v="273046189"/>
    <n v="399067.50699999998"/>
    <n v="21003.55"/>
    <n v="128266947.87"/>
    <n v="650"/>
    <n v="338.33333333333331"/>
  </r>
  <r>
    <n v="2015"/>
    <s v="BF"/>
    <x v="8"/>
    <x v="12"/>
    <x v="0"/>
    <x v="2"/>
    <n v="1299.2"/>
    <n v="0.9"/>
    <n v="3"/>
    <n v="3.3594316274756918E-2"/>
    <n v="29.766940092524202"/>
    <n v="116019.63"/>
    <n v="232039260"/>
    <n v="104417.667"/>
    <n v="11601.96"/>
    <n v="328915651.05000001"/>
    <n v="2000"/>
    <n v="3500"/>
  </r>
  <r>
    <n v="2015"/>
    <s v="BF"/>
    <x v="8"/>
    <x v="13"/>
    <x v="1"/>
    <x v="3"/>
    <n v="504"/>
    <n v="0.98499999999999999"/>
    <n v="3"/>
    <n v="0.13513513513513514"/>
    <n v="7.3999999999999995"/>
    <n v="11188.8"/>
    <n v="9174816"/>
    <n v="11020.968000000001"/>
    <n v="167.83"/>
    <n v="13298175.51"/>
    <n v="820"/>
    <n v="1225"/>
  </r>
  <r>
    <n v="2015"/>
    <s v="BF"/>
    <x v="9"/>
    <x v="14"/>
    <x v="1"/>
    <x v="3"/>
    <n v="3773"/>
    <m/>
    <n v="3"/>
    <n v="4.5721750489875895E-3"/>
    <n v="218.71428571428572"/>
    <n v="2475627"/>
    <n v="1856720250"/>
    <n v="2475627"/>
    <n v="0"/>
    <n v="4951254000"/>
    <n v="750"/>
    <n v="2000"/>
  </r>
  <r>
    <n v="2015"/>
    <s v="BF"/>
    <x v="10"/>
    <x v="15"/>
    <x v="0"/>
    <x v="2"/>
    <n v="2362.5"/>
    <n v="0.98000000000000009"/>
    <n v="3"/>
    <n v="0.3147216083267983"/>
    <n v="3.1774113169936125"/>
    <n v="22519.9"/>
    <n v="22519900"/>
    <n v="22069.502"/>
    <n v="450.4"/>
    <n v="28116545.550000001"/>
    <n v="1000"/>
    <n v="1300"/>
  </r>
  <r>
    <n v="2015"/>
    <s v="BF"/>
    <x v="10"/>
    <x v="15"/>
    <x v="1"/>
    <x v="3"/>
    <n v="1980"/>
    <n v="0.98499999999999999"/>
    <n v="3"/>
    <n v="0.28401259725824379"/>
    <n v="3.5209705824799427"/>
    <n v="20914.57"/>
    <n v="14117334.75"/>
    <n v="20600.850999999999"/>
    <n v="313.72000000000003"/>
    <n v="17755358.460000001"/>
    <n v="675"/>
    <n v="875"/>
  </r>
  <r>
    <n v="2015"/>
    <s v="BF"/>
    <x v="10"/>
    <x v="15"/>
    <x v="1"/>
    <x v="2"/>
    <n v="398.16"/>
    <n v="0.99333333333333351"/>
    <n v="3"/>
    <n v="0.28401259725824379"/>
    <n v="3.5209705824799427"/>
    <n v="4205.7299999999996"/>
    <n v="4205730"/>
    <n v="4177.692"/>
    <n v="28.04"/>
    <n v="5394792.9400000004"/>
    <n v="1000"/>
    <n v="1300"/>
  </r>
  <r>
    <n v="2015"/>
    <s v="BF"/>
    <x v="11"/>
    <x v="17"/>
    <x v="0"/>
    <x v="3"/>
    <n v="51450"/>
    <n v="0.84000000000000008"/>
    <n v="3"/>
    <n v="3.3500383764504039E-3"/>
    <n v="298.50404312668468"/>
    <n v="46074099.060000002"/>
    <n v="23037049530"/>
    <n v="38702243.210000001"/>
    <n v="7371855.8499999996"/>
    <n v="15442195040.790001"/>
    <n v="500"/>
    <n v="475"/>
  </r>
  <r>
    <n v="2015"/>
    <s v="BF"/>
    <x v="11"/>
    <x v="17"/>
    <x v="0"/>
    <x v="2"/>
    <n v="2772"/>
    <m/>
    <n v="3"/>
    <n v="3.3500383764504039E-3"/>
    <n v="298.50404312668468"/>
    <n v="2482359.62"/>
    <n v="2482359.62"/>
    <n v="2482359.62"/>
    <n v="0"/>
    <n v="4964719.24"/>
    <n v="1"/>
    <n v="2"/>
  </r>
  <r>
    <n v="2015"/>
    <s v="BF"/>
    <x v="11"/>
    <x v="18"/>
    <x v="0"/>
    <x v="3"/>
    <n v="6253.3329999999996"/>
    <n v="0.80629999999999991"/>
    <n v="3"/>
    <n v="9.8818777557661969E-2"/>
    <n v="10.119534209138417"/>
    <n v="189842.45"/>
    <n v="94921225"/>
    <n v="153069.967"/>
    <n v="36772.480000000003"/>
    <n v="113135288.19"/>
    <n v="500"/>
    <n v="916.66666666666663"/>
  </r>
  <r>
    <n v="2015"/>
    <s v="BF"/>
    <x v="11"/>
    <x v="18"/>
    <x v="0"/>
    <x v="2"/>
    <n v="258.3"/>
    <n v="0.68490000000000006"/>
    <n v="3"/>
    <n v="9.8818777557661969E-2"/>
    <n v="10.119534209138417"/>
    <n v="7841.63"/>
    <n v="3920815"/>
    <n v="5370.732"/>
    <n v="2470.9"/>
    <n v="3678414.35"/>
    <n v="500"/>
    <n v="1000"/>
  </r>
  <r>
    <n v="2015"/>
    <s v="BF"/>
    <x v="11"/>
    <x v="18"/>
    <x v="1"/>
    <x v="3"/>
    <n v="1355.2"/>
    <n v="0.88736666666666675"/>
    <n v="3"/>
    <n v="0.13682228265561602"/>
    <n v="7.3087510352170977"/>
    <n v="29714.46"/>
    <n v="37143075"/>
    <n v="26367.620999999999"/>
    <n v="3346.84"/>
    <n v="48355345.770000003"/>
    <n v="1250"/>
    <n v="2066.6666666666665"/>
  </r>
  <r>
    <n v="2015"/>
    <s v="BF"/>
    <x v="11"/>
    <x v="18"/>
    <x v="1"/>
    <x v="2"/>
    <n v="910"/>
    <n v="0.92293333333333327"/>
    <n v="3"/>
    <n v="0.13682228265561602"/>
    <n v="7.3087510352170977"/>
    <n v="19952.89"/>
    <n v="9976445"/>
    <n v="18415.187000000002"/>
    <n v="1537.7"/>
    <n v="16995989.920000002"/>
    <n v="500"/>
    <n v="1000"/>
  </r>
  <r>
    <n v="2015"/>
    <s v="BF"/>
    <x v="12"/>
    <x v="20"/>
    <x v="1"/>
    <x v="3"/>
    <n v="924"/>
    <n v="0.99"/>
    <n v="3"/>
    <n v="1.7281644091546006E-2"/>
    <n v="57.86486486486487"/>
    <n v="160401.41"/>
    <n v="160401410"/>
    <n v="158797.39600000001"/>
    <n v="1604.01"/>
    <n v="204372248.65000001"/>
    <n v="1000"/>
    <n v="1300"/>
  </r>
  <r>
    <n v="2015"/>
    <s v="BF"/>
    <x v="12"/>
    <x v="20"/>
    <x v="1"/>
    <x v="2"/>
    <n v="199.5"/>
    <n v="0.99"/>
    <n v="3"/>
    <n v="1.7281644091546006E-2"/>
    <n v="57.86486486486487"/>
    <n v="34632.120000000003"/>
    <n v="51948180"/>
    <n v="34285.798999999999"/>
    <n v="346.32"/>
    <n v="67885882.019999996"/>
    <n v="1500"/>
    <n v="20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4">
  <r>
    <n v="2015"/>
    <s v="BN"/>
    <x v="0"/>
    <x v="0"/>
    <x v="0"/>
    <x v="0"/>
    <s v="Poisson frais"/>
    <n v="318"/>
    <n v="158"/>
  </r>
  <r>
    <n v="2015"/>
    <s v="BN"/>
    <x v="0"/>
    <x v="0"/>
    <x v="0"/>
    <x v="1"/>
    <s v="Poisson transformé"/>
    <n v="198"/>
    <n v="76"/>
  </r>
  <r>
    <n v="2015"/>
    <s v="BN"/>
    <x v="0"/>
    <x v="0"/>
    <x v="0"/>
    <x v="2"/>
    <s v="Poisson frais"/>
    <n v="254"/>
    <n v="140"/>
  </r>
  <r>
    <n v="2015"/>
    <s v="BN"/>
    <x v="0"/>
    <x v="0"/>
    <x v="0"/>
    <x v="3"/>
    <s v="Poisson transformé"/>
    <n v="300"/>
    <n v="142"/>
  </r>
  <r>
    <n v="2015"/>
    <s v="BN"/>
    <x v="0"/>
    <x v="0"/>
    <x v="1"/>
    <x v="0"/>
    <s v="Poisson frais"/>
    <n v="138"/>
    <n v="88"/>
  </r>
  <r>
    <n v="2015"/>
    <s v="BN"/>
    <x v="0"/>
    <x v="0"/>
    <x v="1"/>
    <x v="1"/>
    <s v="Poisson transformé"/>
    <n v="42"/>
    <n v="28"/>
  </r>
  <r>
    <n v="2015"/>
    <s v="BN"/>
    <x v="0"/>
    <x v="0"/>
    <x v="1"/>
    <x v="2"/>
    <s v="Poisson frais"/>
    <n v="174"/>
    <n v="86"/>
  </r>
  <r>
    <n v="2015"/>
    <s v="BN"/>
    <x v="0"/>
    <x v="0"/>
    <x v="1"/>
    <x v="3"/>
    <s v="Poisson transformé"/>
    <n v="214"/>
    <n v="72"/>
  </r>
  <r>
    <n v="2015"/>
    <s v="BN"/>
    <x v="0"/>
    <x v="0"/>
    <x v="2"/>
    <x v="0"/>
    <s v="Poisson frais"/>
    <n v="200"/>
    <n v="90"/>
  </r>
  <r>
    <n v="2015"/>
    <s v="BN"/>
    <x v="0"/>
    <x v="0"/>
    <x v="2"/>
    <x v="1"/>
    <s v="Poisson transformé"/>
    <n v="156"/>
    <n v="48"/>
  </r>
  <r>
    <n v="2015"/>
    <s v="BN"/>
    <x v="0"/>
    <x v="0"/>
    <x v="2"/>
    <x v="2"/>
    <s v="Poisson frais"/>
    <n v="92"/>
    <n v="62"/>
  </r>
  <r>
    <n v="2015"/>
    <s v="BN"/>
    <x v="0"/>
    <x v="0"/>
    <x v="2"/>
    <x v="3"/>
    <s v="Poisson transformé"/>
    <n v="56"/>
    <n v="52"/>
  </r>
  <r>
    <n v="2015"/>
    <s v="BN"/>
    <x v="0"/>
    <x v="1"/>
    <x v="0"/>
    <x v="0"/>
    <s v="Poisson frais"/>
    <n v="159"/>
    <n v="79"/>
  </r>
  <r>
    <n v="2015"/>
    <s v="BN"/>
    <x v="0"/>
    <x v="1"/>
    <x v="0"/>
    <x v="1"/>
    <s v="Poisson transformé"/>
    <n v="99"/>
    <n v="38"/>
  </r>
  <r>
    <n v="2015"/>
    <s v="BN"/>
    <x v="0"/>
    <x v="1"/>
    <x v="0"/>
    <x v="2"/>
    <s v="Poisson frais"/>
    <n v="127"/>
    <n v="70"/>
  </r>
  <r>
    <n v="2015"/>
    <s v="BN"/>
    <x v="0"/>
    <x v="1"/>
    <x v="0"/>
    <x v="3"/>
    <s v="Poisson transformé"/>
    <n v="150"/>
    <n v="71"/>
  </r>
  <r>
    <n v="2015"/>
    <s v="BN"/>
    <x v="0"/>
    <x v="1"/>
    <x v="1"/>
    <x v="0"/>
    <s v="Poisson frais"/>
    <n v="69"/>
    <n v="44"/>
  </r>
  <r>
    <n v="2015"/>
    <s v="BN"/>
    <x v="0"/>
    <x v="1"/>
    <x v="1"/>
    <x v="1"/>
    <s v="Poisson transformé"/>
    <n v="21"/>
    <n v="14"/>
  </r>
  <r>
    <n v="2015"/>
    <s v="BN"/>
    <x v="0"/>
    <x v="1"/>
    <x v="1"/>
    <x v="2"/>
    <s v="Poisson frais"/>
    <n v="87"/>
    <n v="43"/>
  </r>
  <r>
    <n v="2015"/>
    <s v="BN"/>
    <x v="0"/>
    <x v="1"/>
    <x v="1"/>
    <x v="3"/>
    <s v="Poisson transformé"/>
    <n v="107"/>
    <n v="36"/>
  </r>
  <r>
    <n v="2015"/>
    <s v="BN"/>
    <x v="0"/>
    <x v="1"/>
    <x v="2"/>
    <x v="0"/>
    <s v="Poisson frais"/>
    <n v="100"/>
    <n v="45"/>
  </r>
  <r>
    <n v="2015"/>
    <s v="BN"/>
    <x v="0"/>
    <x v="1"/>
    <x v="2"/>
    <x v="1"/>
    <s v="Poisson transformé"/>
    <n v="78"/>
    <n v="24"/>
  </r>
  <r>
    <n v="2015"/>
    <s v="BN"/>
    <x v="0"/>
    <x v="1"/>
    <x v="2"/>
    <x v="2"/>
    <s v="Poisson frais"/>
    <n v="46"/>
    <n v="31"/>
  </r>
  <r>
    <n v="2015"/>
    <s v="BN"/>
    <x v="0"/>
    <x v="1"/>
    <x v="2"/>
    <x v="3"/>
    <s v="Poisson transformé"/>
    <n v="28"/>
    <n v="26"/>
  </r>
  <r>
    <n v="2015"/>
    <s v="BN"/>
    <x v="0"/>
    <x v="2"/>
    <x v="0"/>
    <x v="0"/>
    <s v="Poisson frais"/>
    <n v="477"/>
    <n v="237"/>
  </r>
  <r>
    <n v="2015"/>
    <s v="BN"/>
    <x v="0"/>
    <x v="2"/>
    <x v="0"/>
    <x v="1"/>
    <s v="Poisson transformé"/>
    <n v="297"/>
    <n v="114"/>
  </r>
  <r>
    <n v="2015"/>
    <s v="BN"/>
    <x v="0"/>
    <x v="2"/>
    <x v="0"/>
    <x v="2"/>
    <s v="Poisson frais"/>
    <n v="381"/>
    <n v="210"/>
  </r>
  <r>
    <n v="2015"/>
    <s v="BN"/>
    <x v="0"/>
    <x v="2"/>
    <x v="0"/>
    <x v="3"/>
    <s v="Poisson transformé"/>
    <n v="450"/>
    <n v="213"/>
  </r>
  <r>
    <n v="2015"/>
    <s v="BN"/>
    <x v="0"/>
    <x v="2"/>
    <x v="1"/>
    <x v="0"/>
    <s v="Poisson frais"/>
    <n v="207"/>
    <n v="132"/>
  </r>
  <r>
    <n v="2015"/>
    <s v="BN"/>
    <x v="0"/>
    <x v="2"/>
    <x v="1"/>
    <x v="1"/>
    <s v="Poisson transformé"/>
    <n v="63"/>
    <n v="42"/>
  </r>
  <r>
    <n v="2015"/>
    <s v="BN"/>
    <x v="0"/>
    <x v="2"/>
    <x v="1"/>
    <x v="2"/>
    <s v="Poisson frais"/>
    <n v="261"/>
    <n v="129"/>
  </r>
  <r>
    <n v="2015"/>
    <s v="BN"/>
    <x v="0"/>
    <x v="2"/>
    <x v="1"/>
    <x v="3"/>
    <s v="Poisson transformé"/>
    <n v="321"/>
    <n v="108"/>
  </r>
  <r>
    <n v="2015"/>
    <s v="BN"/>
    <x v="0"/>
    <x v="2"/>
    <x v="2"/>
    <x v="0"/>
    <s v="Poisson frais"/>
    <n v="300"/>
    <n v="135"/>
  </r>
  <r>
    <n v="2015"/>
    <s v="BN"/>
    <x v="0"/>
    <x v="2"/>
    <x v="2"/>
    <x v="1"/>
    <s v="Poisson transformé"/>
    <n v="234"/>
    <n v="72"/>
  </r>
  <r>
    <n v="2015"/>
    <s v="BN"/>
    <x v="0"/>
    <x v="2"/>
    <x v="2"/>
    <x v="2"/>
    <s v="Poisson frais"/>
    <n v="138"/>
    <n v="93"/>
  </r>
  <r>
    <n v="2015"/>
    <s v="BN"/>
    <x v="0"/>
    <x v="2"/>
    <x v="2"/>
    <x v="3"/>
    <s v="Poisson transformé"/>
    <n v="84"/>
    <n v="78"/>
  </r>
  <r>
    <n v="2015"/>
    <s v="BN"/>
    <x v="0"/>
    <x v="3"/>
    <x v="0"/>
    <x v="0"/>
    <s v="Poisson frais"/>
    <n v="318"/>
    <n v="158"/>
  </r>
  <r>
    <n v="2015"/>
    <s v="BN"/>
    <x v="0"/>
    <x v="3"/>
    <x v="0"/>
    <x v="1"/>
    <s v="Poisson transformé"/>
    <n v="198"/>
    <n v="76"/>
  </r>
  <r>
    <n v="2015"/>
    <s v="BN"/>
    <x v="0"/>
    <x v="3"/>
    <x v="0"/>
    <x v="2"/>
    <s v="Poisson frais"/>
    <n v="254"/>
    <n v="140"/>
  </r>
  <r>
    <n v="2015"/>
    <s v="BN"/>
    <x v="0"/>
    <x v="3"/>
    <x v="0"/>
    <x v="3"/>
    <s v="Poisson transformé"/>
    <n v="300"/>
    <n v="142"/>
  </r>
  <r>
    <n v="2015"/>
    <s v="BN"/>
    <x v="0"/>
    <x v="3"/>
    <x v="1"/>
    <x v="0"/>
    <s v="Poisson frais"/>
    <n v="138"/>
    <n v="88"/>
  </r>
  <r>
    <n v="2015"/>
    <s v="BN"/>
    <x v="0"/>
    <x v="3"/>
    <x v="1"/>
    <x v="1"/>
    <s v="Poisson transformé"/>
    <n v="42"/>
    <n v="28"/>
  </r>
  <r>
    <n v="2015"/>
    <s v="BN"/>
    <x v="0"/>
    <x v="3"/>
    <x v="1"/>
    <x v="2"/>
    <s v="Poisson frais"/>
    <n v="174"/>
    <n v="86"/>
  </r>
  <r>
    <n v="2015"/>
    <s v="BN"/>
    <x v="0"/>
    <x v="3"/>
    <x v="1"/>
    <x v="3"/>
    <s v="Poisson transformé"/>
    <n v="214"/>
    <n v="72"/>
  </r>
  <r>
    <n v="2015"/>
    <s v="BN"/>
    <x v="0"/>
    <x v="3"/>
    <x v="2"/>
    <x v="0"/>
    <s v="Poisson frais"/>
    <n v="200"/>
    <n v="90"/>
  </r>
  <r>
    <n v="2015"/>
    <s v="BN"/>
    <x v="0"/>
    <x v="3"/>
    <x v="2"/>
    <x v="1"/>
    <s v="Poisson transformé"/>
    <n v="156"/>
    <n v="48"/>
  </r>
  <r>
    <n v="2015"/>
    <s v="BN"/>
    <x v="0"/>
    <x v="3"/>
    <x v="2"/>
    <x v="2"/>
    <s v="Poisson frais"/>
    <n v="92"/>
    <n v="62"/>
  </r>
  <r>
    <n v="2015"/>
    <s v="BN"/>
    <x v="0"/>
    <x v="3"/>
    <x v="2"/>
    <x v="3"/>
    <s v="Poisson transformé"/>
    <n v="56"/>
    <n v="52"/>
  </r>
  <r>
    <n v="2015"/>
    <s v="BN"/>
    <x v="0"/>
    <x v="4"/>
    <x v="0"/>
    <x v="0"/>
    <s v="Poisson frais"/>
    <n v="159"/>
    <n v="79"/>
  </r>
  <r>
    <n v="2015"/>
    <s v="BN"/>
    <x v="0"/>
    <x v="4"/>
    <x v="0"/>
    <x v="1"/>
    <s v="Poisson transformé"/>
    <n v="99"/>
    <n v="38"/>
  </r>
  <r>
    <n v="2015"/>
    <s v="BN"/>
    <x v="0"/>
    <x v="4"/>
    <x v="0"/>
    <x v="2"/>
    <s v="Poisson frais"/>
    <n v="127"/>
    <n v="70"/>
  </r>
  <r>
    <n v="2015"/>
    <s v="BN"/>
    <x v="0"/>
    <x v="4"/>
    <x v="0"/>
    <x v="3"/>
    <s v="Poisson transformé"/>
    <n v="150"/>
    <n v="71"/>
  </r>
  <r>
    <n v="2015"/>
    <s v="BN"/>
    <x v="0"/>
    <x v="4"/>
    <x v="1"/>
    <x v="0"/>
    <s v="Poisson frais"/>
    <n v="69"/>
    <n v="44"/>
  </r>
  <r>
    <n v="2015"/>
    <s v="BN"/>
    <x v="0"/>
    <x v="4"/>
    <x v="1"/>
    <x v="1"/>
    <s v="Poisson transformé"/>
    <n v="21"/>
    <n v="14"/>
  </r>
  <r>
    <n v="2015"/>
    <s v="BN"/>
    <x v="0"/>
    <x v="4"/>
    <x v="1"/>
    <x v="2"/>
    <s v="Poisson frais"/>
    <n v="87"/>
    <n v="43"/>
  </r>
  <r>
    <n v="2015"/>
    <s v="BN"/>
    <x v="0"/>
    <x v="4"/>
    <x v="1"/>
    <x v="3"/>
    <s v="Poisson transformé"/>
    <n v="107"/>
    <n v="36"/>
  </r>
  <r>
    <n v="2015"/>
    <s v="BN"/>
    <x v="0"/>
    <x v="4"/>
    <x v="2"/>
    <x v="0"/>
    <s v="Poisson frais"/>
    <n v="100"/>
    <n v="45"/>
  </r>
  <r>
    <n v="2015"/>
    <s v="BN"/>
    <x v="0"/>
    <x v="4"/>
    <x v="2"/>
    <x v="1"/>
    <s v="Poisson transformé"/>
    <n v="78"/>
    <n v="24"/>
  </r>
  <r>
    <n v="2015"/>
    <s v="BN"/>
    <x v="0"/>
    <x v="4"/>
    <x v="2"/>
    <x v="2"/>
    <s v="Poisson frais"/>
    <n v="46"/>
    <n v="31"/>
  </r>
  <r>
    <n v="2015"/>
    <s v="BN"/>
    <x v="0"/>
    <x v="4"/>
    <x v="2"/>
    <x v="3"/>
    <s v="Poisson transformé"/>
    <n v="28"/>
    <n v="26"/>
  </r>
  <r>
    <n v="2015"/>
    <s v="BN"/>
    <x v="0"/>
    <x v="5"/>
    <x v="0"/>
    <x v="0"/>
    <s v="Poisson frais"/>
    <n v="159"/>
    <n v="79"/>
  </r>
  <r>
    <n v="2015"/>
    <s v="BN"/>
    <x v="0"/>
    <x v="5"/>
    <x v="0"/>
    <x v="1"/>
    <s v="Poisson transformé"/>
    <n v="99"/>
    <n v="38"/>
  </r>
  <r>
    <n v="2015"/>
    <s v="BN"/>
    <x v="0"/>
    <x v="5"/>
    <x v="0"/>
    <x v="2"/>
    <s v="Poisson frais"/>
    <n v="127"/>
    <n v="70"/>
  </r>
  <r>
    <n v="2015"/>
    <s v="BN"/>
    <x v="0"/>
    <x v="5"/>
    <x v="0"/>
    <x v="3"/>
    <s v="Poisson transformé"/>
    <n v="150"/>
    <n v="71"/>
  </r>
  <r>
    <n v="2015"/>
    <s v="BN"/>
    <x v="0"/>
    <x v="5"/>
    <x v="1"/>
    <x v="0"/>
    <s v="Poisson frais"/>
    <n v="69"/>
    <n v="44"/>
  </r>
  <r>
    <n v="2015"/>
    <s v="BN"/>
    <x v="0"/>
    <x v="5"/>
    <x v="1"/>
    <x v="1"/>
    <s v="Poisson transformé"/>
    <n v="21"/>
    <n v="14"/>
  </r>
  <r>
    <n v="2015"/>
    <s v="BN"/>
    <x v="0"/>
    <x v="5"/>
    <x v="1"/>
    <x v="2"/>
    <s v="Poisson frais"/>
    <n v="87"/>
    <n v="43"/>
  </r>
  <r>
    <n v="2015"/>
    <s v="BN"/>
    <x v="0"/>
    <x v="5"/>
    <x v="1"/>
    <x v="3"/>
    <s v="Poisson transformé"/>
    <n v="107"/>
    <n v="36"/>
  </r>
  <r>
    <n v="2015"/>
    <s v="BN"/>
    <x v="0"/>
    <x v="5"/>
    <x v="2"/>
    <x v="0"/>
    <s v="Poisson frais"/>
    <n v="100"/>
    <n v="45"/>
  </r>
  <r>
    <n v="2015"/>
    <s v="BN"/>
    <x v="0"/>
    <x v="5"/>
    <x v="2"/>
    <x v="1"/>
    <s v="Poisson transformé"/>
    <n v="78"/>
    <n v="24"/>
  </r>
  <r>
    <n v="2015"/>
    <s v="BN"/>
    <x v="0"/>
    <x v="5"/>
    <x v="2"/>
    <x v="2"/>
    <s v="Poisson frais"/>
    <n v="46"/>
    <n v="31"/>
  </r>
  <r>
    <n v="2015"/>
    <s v="BN"/>
    <x v="0"/>
    <x v="5"/>
    <x v="2"/>
    <x v="3"/>
    <s v="Poisson transformé"/>
    <n v="28"/>
    <n v="26"/>
  </r>
  <r>
    <n v="2015"/>
    <s v="BN"/>
    <x v="1"/>
    <x v="6"/>
    <x v="0"/>
    <x v="0"/>
    <s v="Poisson frais"/>
    <n v="125"/>
    <n v="125"/>
  </r>
  <r>
    <n v="2015"/>
    <s v="BN"/>
    <x v="1"/>
    <x v="6"/>
    <x v="0"/>
    <x v="1"/>
    <s v="Poisson transformé"/>
    <n v="260"/>
    <n v="105"/>
  </r>
  <r>
    <n v="2015"/>
    <s v="BN"/>
    <x v="1"/>
    <x v="6"/>
    <x v="0"/>
    <x v="2"/>
    <s v="Poisson frais"/>
    <n v="325"/>
    <n v="200"/>
  </r>
  <r>
    <n v="2015"/>
    <s v="BN"/>
    <x v="1"/>
    <x v="6"/>
    <x v="0"/>
    <x v="3"/>
    <s v="Poisson transformé"/>
    <n v="720"/>
    <n v="195"/>
  </r>
  <r>
    <n v="2015"/>
    <s v="BN"/>
    <x v="1"/>
    <x v="6"/>
    <x v="1"/>
    <x v="0"/>
    <s v="Poisson frais"/>
    <n v="60"/>
    <n v="55"/>
  </r>
  <r>
    <n v="2015"/>
    <s v="BN"/>
    <x v="1"/>
    <x v="6"/>
    <x v="1"/>
    <x v="1"/>
    <s v="Poisson transformé"/>
    <n v="20"/>
    <n v="25"/>
  </r>
  <r>
    <n v="2015"/>
    <s v="BN"/>
    <x v="1"/>
    <x v="6"/>
    <x v="1"/>
    <x v="2"/>
    <s v="Poisson frais"/>
    <n v="315"/>
    <n v="140"/>
  </r>
  <r>
    <n v="2015"/>
    <s v="BN"/>
    <x v="1"/>
    <x v="6"/>
    <x v="1"/>
    <x v="3"/>
    <s v="Poisson transformé"/>
    <n v="690"/>
    <n v="105"/>
  </r>
  <r>
    <n v="2015"/>
    <s v="BN"/>
    <x v="1"/>
    <x v="6"/>
    <x v="2"/>
    <x v="2"/>
    <s v="Poisson frais"/>
    <n v="10"/>
    <n v="60"/>
  </r>
  <r>
    <n v="2015"/>
    <s v="BN"/>
    <x v="1"/>
    <x v="6"/>
    <x v="2"/>
    <x v="3"/>
    <s v="Poisson transformé"/>
    <n v="30"/>
    <n v="90"/>
  </r>
  <r>
    <n v="2015"/>
    <s v="BN"/>
    <x v="1"/>
    <x v="7"/>
    <x v="0"/>
    <x v="0"/>
    <s v="Poisson frais"/>
    <n v="100"/>
    <n v="100"/>
  </r>
  <r>
    <n v="2015"/>
    <s v="BN"/>
    <x v="1"/>
    <x v="7"/>
    <x v="0"/>
    <x v="1"/>
    <s v="Poisson transformé"/>
    <n v="208"/>
    <n v="84"/>
  </r>
  <r>
    <n v="2015"/>
    <s v="BN"/>
    <x v="1"/>
    <x v="7"/>
    <x v="0"/>
    <x v="2"/>
    <s v="Poisson frais"/>
    <n v="260"/>
    <n v="160"/>
  </r>
  <r>
    <n v="2015"/>
    <s v="BN"/>
    <x v="1"/>
    <x v="7"/>
    <x v="0"/>
    <x v="3"/>
    <s v="Poisson transformé"/>
    <n v="576"/>
    <n v="156"/>
  </r>
  <r>
    <n v="2015"/>
    <s v="BN"/>
    <x v="1"/>
    <x v="7"/>
    <x v="1"/>
    <x v="0"/>
    <s v="Poisson frais"/>
    <n v="48"/>
    <n v="44"/>
  </r>
  <r>
    <n v="2015"/>
    <s v="BN"/>
    <x v="1"/>
    <x v="7"/>
    <x v="1"/>
    <x v="1"/>
    <s v="Poisson transformé"/>
    <n v="16"/>
    <n v="20"/>
  </r>
  <r>
    <n v="2015"/>
    <s v="BN"/>
    <x v="1"/>
    <x v="7"/>
    <x v="1"/>
    <x v="2"/>
    <s v="Poisson frais"/>
    <n v="252"/>
    <n v="112"/>
  </r>
  <r>
    <n v="2015"/>
    <s v="BN"/>
    <x v="1"/>
    <x v="7"/>
    <x v="1"/>
    <x v="3"/>
    <s v="Poisson transformé"/>
    <n v="552"/>
    <n v="84"/>
  </r>
  <r>
    <n v="2015"/>
    <s v="BN"/>
    <x v="1"/>
    <x v="7"/>
    <x v="2"/>
    <x v="2"/>
    <s v="Poisson frais"/>
    <n v="8"/>
    <n v="48"/>
  </r>
  <r>
    <n v="2015"/>
    <s v="BN"/>
    <x v="1"/>
    <x v="7"/>
    <x v="2"/>
    <x v="3"/>
    <s v="Poisson transformé"/>
    <n v="24"/>
    <n v="72"/>
  </r>
  <r>
    <n v="2015"/>
    <s v="BN"/>
    <x v="1"/>
    <x v="8"/>
    <x v="0"/>
    <x v="0"/>
    <s v="Poisson frais"/>
    <n v="100"/>
    <n v="100"/>
  </r>
  <r>
    <n v="2015"/>
    <s v="BN"/>
    <x v="1"/>
    <x v="8"/>
    <x v="0"/>
    <x v="1"/>
    <s v="Poisson transformé"/>
    <n v="208"/>
    <n v="84"/>
  </r>
  <r>
    <n v="2015"/>
    <s v="BN"/>
    <x v="1"/>
    <x v="8"/>
    <x v="0"/>
    <x v="2"/>
    <s v="Poisson frais"/>
    <n v="260"/>
    <n v="160"/>
  </r>
  <r>
    <n v="2015"/>
    <s v="BN"/>
    <x v="1"/>
    <x v="8"/>
    <x v="0"/>
    <x v="3"/>
    <s v="Poisson transformé"/>
    <n v="576"/>
    <n v="156"/>
  </r>
  <r>
    <n v="2015"/>
    <s v="BN"/>
    <x v="1"/>
    <x v="8"/>
    <x v="1"/>
    <x v="0"/>
    <s v="Poisson frais"/>
    <n v="48"/>
    <n v="44"/>
  </r>
  <r>
    <n v="2015"/>
    <s v="BN"/>
    <x v="1"/>
    <x v="8"/>
    <x v="1"/>
    <x v="1"/>
    <s v="Poisson transformé"/>
    <n v="16"/>
    <n v="20"/>
  </r>
  <r>
    <n v="2015"/>
    <s v="BN"/>
    <x v="1"/>
    <x v="8"/>
    <x v="1"/>
    <x v="2"/>
    <s v="Poisson frais"/>
    <n v="252"/>
    <n v="112"/>
  </r>
  <r>
    <n v="2015"/>
    <s v="BN"/>
    <x v="1"/>
    <x v="8"/>
    <x v="1"/>
    <x v="3"/>
    <s v="Poisson transformé"/>
    <n v="552"/>
    <n v="84"/>
  </r>
  <r>
    <n v="2015"/>
    <s v="BN"/>
    <x v="1"/>
    <x v="8"/>
    <x v="2"/>
    <x v="2"/>
    <s v="Poisson frais"/>
    <n v="8"/>
    <n v="48"/>
  </r>
  <r>
    <n v="2015"/>
    <s v="BN"/>
    <x v="1"/>
    <x v="8"/>
    <x v="2"/>
    <x v="3"/>
    <s v="Poisson transformé"/>
    <n v="24"/>
    <n v="72"/>
  </r>
  <r>
    <n v="2015"/>
    <s v="BN"/>
    <x v="1"/>
    <x v="9"/>
    <x v="0"/>
    <x v="0"/>
    <s v="Poisson frais"/>
    <n v="25"/>
    <n v="25"/>
  </r>
  <r>
    <n v="2015"/>
    <s v="BN"/>
    <x v="1"/>
    <x v="9"/>
    <x v="0"/>
    <x v="1"/>
    <s v="Poisson transformé"/>
    <n v="52"/>
    <n v="21"/>
  </r>
  <r>
    <n v="2015"/>
    <s v="BN"/>
    <x v="1"/>
    <x v="9"/>
    <x v="0"/>
    <x v="2"/>
    <s v="Poisson frais"/>
    <n v="65"/>
    <n v="40"/>
  </r>
  <r>
    <n v="2015"/>
    <s v="BN"/>
    <x v="1"/>
    <x v="9"/>
    <x v="0"/>
    <x v="3"/>
    <s v="Poisson transformé"/>
    <n v="144"/>
    <n v="39"/>
  </r>
  <r>
    <n v="2015"/>
    <s v="BN"/>
    <x v="1"/>
    <x v="9"/>
    <x v="1"/>
    <x v="0"/>
    <s v="Poisson frais"/>
    <n v="12"/>
    <n v="11"/>
  </r>
  <r>
    <n v="2015"/>
    <s v="BN"/>
    <x v="1"/>
    <x v="9"/>
    <x v="1"/>
    <x v="1"/>
    <s v="Poisson transformé"/>
    <n v="4"/>
    <n v="5"/>
  </r>
  <r>
    <n v="2015"/>
    <s v="BN"/>
    <x v="1"/>
    <x v="9"/>
    <x v="1"/>
    <x v="2"/>
    <s v="Poisson frais"/>
    <n v="63"/>
    <n v="28"/>
  </r>
  <r>
    <n v="2015"/>
    <s v="BN"/>
    <x v="1"/>
    <x v="9"/>
    <x v="1"/>
    <x v="3"/>
    <s v="Poisson transformé"/>
    <n v="138"/>
    <n v="21"/>
  </r>
  <r>
    <n v="2015"/>
    <s v="BN"/>
    <x v="1"/>
    <x v="9"/>
    <x v="2"/>
    <x v="2"/>
    <s v="Poisson frais"/>
    <n v="2"/>
    <n v="12"/>
  </r>
  <r>
    <n v="2015"/>
    <s v="BN"/>
    <x v="1"/>
    <x v="9"/>
    <x v="2"/>
    <x v="3"/>
    <s v="Poisson transformé"/>
    <n v="6"/>
    <n v="18"/>
  </r>
  <r>
    <n v="2015"/>
    <s v="BN"/>
    <x v="1"/>
    <x v="10"/>
    <x v="0"/>
    <x v="0"/>
    <s v="Poisson frais"/>
    <n v="25"/>
    <n v="25"/>
  </r>
  <r>
    <n v="2015"/>
    <s v="BN"/>
    <x v="1"/>
    <x v="10"/>
    <x v="0"/>
    <x v="1"/>
    <s v="Poisson transformé"/>
    <n v="52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D19" firstHeaderRow="1" firstDataRow="2" firstDataCol="2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m="1" x="14"/>
        <item m="1" x="7"/>
        <item m="1" x="10"/>
        <item m="1" x="4"/>
        <item m="1" x="3"/>
        <item m="1" x="8"/>
        <item m="1" x="6"/>
        <item m="1" x="13"/>
        <item m="1" x="11"/>
        <item m="1" x="12"/>
        <item m="1" x="5"/>
        <item m="1" x="9"/>
        <item m="1" x="15"/>
        <item x="0"/>
        <item x="1"/>
        <item x="2"/>
        <item t="default"/>
      </items>
    </pivotField>
    <pivotField axis="axisRow" compact="0" outline="0" subtotalTop="0" showAll="0" includeNewItemsInFilter="1">
      <items count="33">
        <item m="1" x="30"/>
        <item m="1" x="23"/>
        <item m="1" x="19"/>
        <item m="1" x="22"/>
        <item m="1" x="17"/>
        <item m="1" x="15"/>
        <item m="1" x="21"/>
        <item m="1" x="14"/>
        <item m="1" x="16"/>
        <item m="1" x="25"/>
        <item m="1" x="26"/>
        <item m="1" x="31"/>
        <item m="1" x="18"/>
        <item m="1" x="28"/>
        <item m="1" x="29"/>
        <item m="1" x="24"/>
        <item m="1" x="27"/>
        <item m="1" x="13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compact="0" outline="0" subtotalTop="0" multipleItemSelectionAllowed="1" showAll="0" includeNewItemsInFilter="1">
      <items count="5">
        <item h="1" m="1" x="3"/>
        <item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numFmtId="1" outline="0" subtotalTop="0" showAll="0" includeNewItemsInFilter="1" defaultSubtotal="0"/>
    <pivotField dataField="1" compact="0" numFmtId="1" outline="0" subtotalTop="0" showAll="0" includeNewItemsInFilter="1" defaultSubtotal="0"/>
  </pivotFields>
  <rowFields count="2">
    <field x="2"/>
    <field x="3"/>
  </rowFields>
  <rowItems count="15">
    <i>
      <x v="13"/>
      <x v="19"/>
    </i>
    <i r="1">
      <x v="20"/>
    </i>
    <i r="1">
      <x v="21"/>
    </i>
    <i t="default">
      <x v="13"/>
    </i>
    <i>
      <x v="14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14"/>
    </i>
    <i t="grand">
      <x/>
    </i>
  </rowItems>
  <colFields count="1">
    <field x="-2"/>
  </colFields>
  <colItems count="2">
    <i>
      <x/>
    </i>
    <i i="1">
      <x v="1"/>
    </i>
  </colItems>
  <pageFields count="1">
    <pageField fld="4" hier="0"/>
  </pageFields>
  <dataFields count="2">
    <dataField name="Taux Presence" fld="7" subtotal="average" baseField="0" baseItem="0"/>
    <dataField name="Taux Absence" fld="8" subtotal="average" baseField="0" baseItem="0"/>
  </dataFields>
  <formats count="2"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2" count="1" selected="0">
            <x v="14"/>
          </reference>
          <reference field="3" count="1" selected="0">
            <x v="30"/>
          </reference>
        </references>
      </pivotArea>
    </chartFormat>
    <chartFormat chart="0" format="3">
      <pivotArea type="data" outline="0" fieldPosition="0">
        <references count="3">
          <reference field="4294967294" count="1" selected="0">
            <x v="1"/>
          </reference>
          <reference field="2" count="1" selected="0">
            <x v="14"/>
          </reference>
          <reference field="3" count="1" selected="0">
            <x v="3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1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E11" firstHeaderRow="1" firstDataRow="2" firstDataCol="2" rowPageCount="1" colPageCount="1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Page" compact="0" outline="0" subtotalTop="0" multipleItemSelectionAllowed="1" showAll="0" includeNewItemsInFilter="1">
      <items count="4">
        <item h="1" x="1"/>
        <item x="2"/>
        <item h="1" x="0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2"/>
    <field x="3"/>
  </rowFields>
  <rowItems count="7">
    <i>
      <x/>
      <x/>
    </i>
    <i r="1">
      <x v="1"/>
    </i>
    <i r="1">
      <x v="2"/>
    </i>
    <i t="default">
      <x/>
    </i>
    <i>
      <x v="1"/>
      <x v="3"/>
    </i>
    <i t="default">
      <x v="1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1">
    <pageField fld="4" hier="0"/>
  </pageFields>
  <dataFields count="1">
    <dataField name="Somme de Pourcent" fld="6" baseField="0" baseItem="0"/>
  </dataFields>
  <formats count="2">
    <format dxfId="37">
      <pivotArea dataOnly="0" labelOnly="1" outline="0" fieldPosition="0">
        <references count="1">
          <reference field="5" count="2">
            <x v="0"/>
            <x v="1"/>
          </reference>
        </references>
      </pivotArea>
    </format>
    <format dxfId="36">
      <pivotArea dataOnly="0" labelOnly="1" grandCol="1" outline="0" fieldPosition="0"/>
    </format>
  </formats>
  <chartFormats count="2"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3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4:G18" firstHeaderRow="1" firstDataRow="2" firstDataCol="2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m="1" x="13"/>
        <item m="1" x="12"/>
        <item m="1" x="14"/>
        <item m="1" x="15"/>
        <item m="1" x="11"/>
        <item m="1" x="16"/>
        <item t="default"/>
      </items>
    </pivotField>
    <pivotField axis="axisPage" compact="0" outline="0" subtotalTop="0" multipleItemSelectionAllowed="1" showAll="0" includeNewItemsInFilter="1">
      <items count="4">
        <item h="1" x="1"/>
        <item x="2"/>
        <item h="1" x="0"/>
        <item t="default"/>
      </items>
    </pivotField>
    <pivotField axis="axisCol" compact="0" outline="0" subtotalTop="0" multipleItemSelectionAllowed="1" showAll="0" includeNewItemsInFilter="1" sortType="ascending">
      <items count="5">
        <item n="Com. Exter. Frais" x="0"/>
        <item n="Com. Exter. Transf." x="1"/>
        <item n="Personne  Site. Frais" x="2"/>
        <item n="Personne  Site. Transf." x="3"/>
        <item t="default"/>
      </items>
    </pivotField>
    <pivotField compact="0" outline="0" subtotalTop="0" showAll="0" includeNewItemsInFilter="1"/>
    <pivotField dataField="1" compact="0" outline="0" showAll="0" defaultSubtotal="0"/>
    <pivotField compact="0" outline="0" showAll="0" defaultSubtotal="0"/>
  </pivotFields>
  <rowFields count="2">
    <field x="2"/>
    <field x="3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 v="6"/>
    </i>
    <i r="1">
      <x v="7"/>
    </i>
    <i r="1">
      <x v="8"/>
    </i>
    <i r="1">
      <x v="9"/>
    </i>
    <i t="default">
      <x v="1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1">
    <pageField fld="4" hier="0"/>
  </pageFields>
  <dataFields count="1">
    <dataField name="Somme de Frequence=NbrPersonFaisanTypeFlux" fld="7" baseField="0" baseItem="0"/>
  </dataFields>
  <formats count="4">
    <format dxfId="35">
      <pivotArea dataOnly="0" labelOnly="1" outline="0" fieldPosition="0">
        <references count="1">
          <reference field="5" count="1">
            <x v="0"/>
          </reference>
        </references>
      </pivotArea>
    </format>
    <format dxfId="34">
      <pivotArea dataOnly="0" labelOnly="1" outline="0" fieldPosition="0">
        <references count="1">
          <reference field="5" count="1">
            <x v="1"/>
          </reference>
        </references>
      </pivotArea>
    </format>
    <format dxfId="33">
      <pivotArea dataOnly="0" labelOnly="1" outline="0" fieldPosition="0">
        <references count="1">
          <reference field="5" count="1">
            <x v="2"/>
          </reference>
        </references>
      </pivotArea>
    </format>
    <format dxfId="32">
      <pivotArea dataOnly="0" labelOnly="1" outline="0" fieldPosition="0">
        <references count="1">
          <reference field="5" count="1">
            <x v="3"/>
          </reference>
        </references>
      </pivotArea>
    </format>
  </formats>
  <chartFormats count="5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2" cacheId="2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3">
  <location ref="Q3:U17" firstHeaderRow="1" firstDataRow="2" firstDataCol="2" rowPageCount="1" colPageCount="1"/>
  <pivotFields count="1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>
      <items count="22">
        <item x="0"/>
        <item x="1"/>
        <item x="2"/>
        <item x="3"/>
        <item x="4"/>
        <item x="5"/>
        <item x="6"/>
        <item x="7"/>
        <item x="8"/>
        <item x="9"/>
        <item h="1"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multipleItemSelectionAllowed="1" showAll="0" includeNewItemsInFilter="1">
      <items count="4">
        <item h="1" x="0"/>
        <item x="1"/>
        <item h="1" x="2"/>
        <item t="default"/>
      </items>
    </pivotField>
    <pivotField axis="axisCol" compact="0" outline="0" subtotalTop="0" showAll="0" includeNewItemsInFilter="1">
      <items count="5">
        <item h="1" x="0"/>
        <item n="Par commerçant extérieurs" x="1"/>
        <item h="1" x="3"/>
        <item n="Par personne du site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13">
    <i>
      <x v="1"/>
      <x v="2"/>
    </i>
    <i t="default">
      <x v="1"/>
    </i>
    <i>
      <x v="5"/>
      <x v="7"/>
    </i>
    <i t="default">
      <x v="5"/>
    </i>
    <i>
      <x v="7"/>
      <x v="11"/>
    </i>
    <i t="default">
      <x v="7"/>
    </i>
    <i>
      <x v="10"/>
      <x v="15"/>
    </i>
    <i t="default">
      <x v="10"/>
    </i>
    <i>
      <x v="11"/>
      <x v="18"/>
    </i>
    <i t="default">
      <x v="11"/>
    </i>
    <i>
      <x v="12"/>
      <x v="20"/>
    </i>
    <i t="default">
      <x v="12"/>
    </i>
    <i t="grand">
      <x/>
    </i>
  </rowItems>
  <colFields count="1">
    <field x="5"/>
  </colFields>
  <colItems count="3">
    <i>
      <x v="1"/>
    </i>
    <i>
      <x v="3"/>
    </i>
    <i t="grand">
      <x/>
    </i>
  </colItems>
  <pageFields count="1">
    <pageField fld="4" hier="0"/>
  </pageFields>
  <dataFields count="1">
    <dataField name="Somme de QteTotVendue" fld="13" baseField="0" baseItem="0"/>
  </dataFields>
  <formats count="8">
    <format dxfId="23">
      <pivotArea dataOnly="0" labelOnly="1" grandCol="1" outline="0" fieldPosition="0"/>
    </format>
    <format dxfId="22">
      <pivotArea type="origin" dataOnly="0" labelOnly="1" outline="0" offset="A1" fieldPosition="0"/>
    </format>
    <format dxfId="21">
      <pivotArea type="origin" dataOnly="0" labelOnly="1" outline="0" fieldPosition="0"/>
    </format>
    <format dxfId="20">
      <pivotArea type="origin" dataOnly="0" labelOnly="1" outline="0" fieldPosition="0"/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4" count="0"/>
        </references>
      </pivotArea>
    </format>
    <format dxfId="17">
      <pivotArea dataOnly="0" labelOnly="1" outline="0" fieldPosition="0">
        <references count="1">
          <reference field="5" count="1">
            <x v="1"/>
          </reference>
        </references>
      </pivotArea>
    </format>
    <format dxfId="16">
      <pivotArea dataOnly="0" labelOnly="1" outline="0" fieldPosition="0">
        <references count="1">
          <reference field="5" count="1">
            <x v="3"/>
          </reference>
        </references>
      </pivotArea>
    </format>
  </formats>
  <chartFormats count="8"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1" cacheId="2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E31" firstHeaderRow="1" firstDataRow="2" firstDataCol="2" rowPageCount="1" colPageCount="1"/>
  <pivotFields count="1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multipleItemSelectionAllowed="1" showAll="0" includeNewItemsInFilter="1">
      <items count="4">
        <item h="1" x="0"/>
        <item x="1"/>
        <item h="1" x="2"/>
        <item t="default"/>
      </items>
    </pivotField>
    <pivotField axis="axisCol" compact="0" outline="0" subtotalTop="0" showAll="0" includeNewItemsInFilter="1">
      <items count="5">
        <item n="Par commerçant extérieurs" x="0"/>
        <item h="1" x="1"/>
        <item n="Par personne du site" x="3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27">
    <i>
      <x/>
      <x/>
    </i>
    <i t="default">
      <x/>
    </i>
    <i>
      <x v="1"/>
      <x v="2"/>
    </i>
    <i t="default">
      <x v="1"/>
    </i>
    <i>
      <x v="2"/>
      <x v="3"/>
    </i>
    <i t="default">
      <x v="2"/>
    </i>
    <i>
      <x v="3"/>
      <x v="4"/>
    </i>
    <i t="default">
      <x v="3"/>
    </i>
    <i>
      <x v="5"/>
      <x v="7"/>
    </i>
    <i t="default">
      <x v="5"/>
    </i>
    <i>
      <x v="6"/>
      <x v="9"/>
    </i>
    <i t="default">
      <x v="6"/>
    </i>
    <i>
      <x v="7"/>
      <x v="10"/>
    </i>
    <i r="1">
      <x v="11"/>
    </i>
    <i t="default">
      <x v="7"/>
    </i>
    <i>
      <x v="8"/>
      <x v="13"/>
    </i>
    <i t="default">
      <x v="8"/>
    </i>
    <i>
      <x v="9"/>
      <x v="14"/>
    </i>
    <i t="default">
      <x v="9"/>
    </i>
    <i>
      <x v="10"/>
      <x v="15"/>
    </i>
    <i t="default">
      <x v="10"/>
    </i>
    <i>
      <x v="11"/>
      <x v="18"/>
    </i>
    <i t="default">
      <x v="11"/>
    </i>
    <i>
      <x v="12"/>
      <x v="19"/>
    </i>
    <i r="1">
      <x v="20"/>
    </i>
    <i t="default">
      <x v="12"/>
    </i>
    <i t="grand">
      <x/>
    </i>
  </rowItems>
  <colFields count="1">
    <field x="5"/>
  </colFields>
  <colItems count="3">
    <i>
      <x/>
    </i>
    <i>
      <x v="2"/>
    </i>
    <i t="grand">
      <x/>
    </i>
  </colItems>
  <pageFields count="1">
    <pageField fld="4" hier="0"/>
  </pageFields>
  <dataFields count="1">
    <dataField name="Somme de QteTotVendue" fld="13" baseField="0" baseItem="0"/>
  </dataFields>
  <formats count="8">
    <format dxfId="31">
      <pivotArea dataOnly="0" labelOnly="1" grandCol="1" outline="0" fieldPosition="0"/>
    </format>
    <format dxfId="30">
      <pivotArea type="origin" dataOnly="0" labelOnly="1" outline="0" offset="A1" fieldPosition="0"/>
    </format>
    <format dxfId="29">
      <pivotArea type="origin" dataOnly="0" labelOnly="1" outline="0" fieldPosition="0"/>
    </format>
    <format dxfId="28">
      <pivotArea type="origin" dataOnly="0" labelOnly="1" outline="0" fieldPosition="0"/>
    </format>
    <format dxfId="27">
      <pivotArea dataOnly="0" labelOnly="1" outline="0" fieldPosition="0">
        <references count="1">
          <reference field="4" count="0"/>
        </references>
      </pivotArea>
    </format>
    <format dxfId="26">
      <pivotArea dataOnly="0" labelOnly="1" outline="0" fieldPosition="0">
        <references count="1">
          <reference field="4" count="0"/>
        </references>
      </pivotArea>
    </format>
    <format dxfId="25">
      <pivotArea dataOnly="0" labelOnly="1" outline="0" fieldPosition="0">
        <references count="1">
          <reference field="5" count="1">
            <x v="2"/>
          </reference>
        </references>
      </pivotArea>
    </format>
    <format dxfId="24">
      <pivotArea dataOnly="0" labelOnly="1" outline="0" fieldPosition="0">
        <references count="1">
          <reference field="5" count="1">
            <x v="0"/>
          </reference>
        </references>
      </pivotArea>
    </format>
  </formats>
  <chartFormats count="4"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2" cacheId="2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2">
  <location ref="A51:E66" firstHeaderRow="1" firstDataRow="2" firstDataCol="2" rowPageCount="1" colPageCount="1"/>
  <pivotFields count="1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multipleItemSelectionAllowed="1" showAll="0" includeNewItemsInFilter="1">
      <items count="4">
        <item h="1" x="0"/>
        <item x="1"/>
        <item h="1" x="2"/>
        <item t="default"/>
      </items>
    </pivotField>
    <pivotField axis="axisCol" compact="0" outline="0" subtotalTop="0" showAll="0" includeNewItemsInFilter="1">
      <items count="5">
        <item h="1" x="0"/>
        <item n="Commerçant Ext. Transf." x="1"/>
        <item h="1" x="3"/>
        <item n="Personne locale Transf.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14">
    <i>
      <x v="1"/>
      <x v="2"/>
    </i>
    <i t="default">
      <x v="1"/>
    </i>
    <i>
      <x v="5"/>
      <x v="7"/>
    </i>
    <i t="default">
      <x v="5"/>
    </i>
    <i>
      <x v="7"/>
      <x v="10"/>
    </i>
    <i r="1">
      <x v="11"/>
    </i>
    <i t="default">
      <x v="7"/>
    </i>
    <i>
      <x v="10"/>
      <x v="15"/>
    </i>
    <i t="default">
      <x v="10"/>
    </i>
    <i>
      <x v="11"/>
      <x v="18"/>
    </i>
    <i t="default">
      <x v="11"/>
    </i>
    <i>
      <x v="12"/>
      <x v="20"/>
    </i>
    <i t="default">
      <x v="12"/>
    </i>
    <i t="grand">
      <x/>
    </i>
  </rowItems>
  <colFields count="1">
    <field x="5"/>
  </colFields>
  <colItems count="3">
    <i>
      <x v="1"/>
    </i>
    <i>
      <x v="3"/>
    </i>
    <i t="grand">
      <x/>
    </i>
  </colItems>
  <pageFields count="1">
    <pageField fld="4" hier="0"/>
  </pageFields>
  <dataFields count="1">
    <dataField name="Somme de Qte_Perdue" fld="14" baseField="0" baseItem="0"/>
  </dataFields>
  <formats count="8">
    <format dxfId="7">
      <pivotArea dataOnly="0" labelOnly="1" grandCol="1" outline="0" fieldPosition="0"/>
    </format>
    <format dxfId="6">
      <pivotArea type="origin" dataOnly="0" labelOnly="1" outline="0" offset="A1" fieldPosition="0"/>
    </format>
    <format dxfId="5">
      <pivotArea type="origin" dataOnly="0" labelOnly="1" outline="0" fieldPosition="0"/>
    </format>
    <format dxfId="4">
      <pivotArea type="origin" dataOnly="0" labelOnly="1" outline="0" fieldPosition="0"/>
    </format>
    <format dxfId="3">
      <pivotArea dataOnly="0" labelOnly="1" outline="0" fieldPosition="0">
        <references count="1">
          <reference field="4" count="0"/>
        </references>
      </pivotArea>
    </format>
    <format dxfId="2">
      <pivotArea dataOnly="0" labelOnly="1" outline="0" fieldPosition="0">
        <references count="1">
          <reference field="4" count="0"/>
        </references>
      </pivotArea>
    </format>
    <format dxfId="1">
      <pivotArea dataOnly="0" labelOnly="1" outline="0" fieldPosition="0">
        <references count="1">
          <reference field="5" count="1">
            <x v="1"/>
          </reference>
        </references>
      </pivotArea>
    </format>
    <format dxfId="0">
      <pivotArea dataOnly="0" labelOnly="1" outline="0" fieldPosition="0">
        <references count="1">
          <reference field="5" count="1">
            <x v="3"/>
          </reference>
        </references>
      </pivotArea>
    </format>
  </formats>
  <chartFormats count="6"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eau croisé dynamique1" cacheId="2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E31" firstHeaderRow="1" firstDataRow="2" firstDataCol="2" rowPageCount="1" colPageCount="1"/>
  <pivotFields count="1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compact="0" outline="0" subtotalTop="0" multipleItemSelectionAllowed="1" showAll="0" includeNewItemsInFilter="1">
      <items count="4">
        <item h="1" x="0"/>
        <item x="1"/>
        <item h="1" x="2"/>
        <item t="default"/>
      </items>
    </pivotField>
    <pivotField axis="axisCol" compact="0" outline="0" subtotalTop="0" showAll="0" includeNewItemsInFilter="1">
      <items count="5">
        <item n="Commerçant Ext. Frais" x="0"/>
        <item h="1" x="1"/>
        <item n="Personne locale Frais" x="3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27">
    <i>
      <x/>
      <x/>
    </i>
    <i t="default">
      <x/>
    </i>
    <i>
      <x v="1"/>
      <x v="2"/>
    </i>
    <i t="default">
      <x v="1"/>
    </i>
    <i>
      <x v="2"/>
      <x v="3"/>
    </i>
    <i t="default">
      <x v="2"/>
    </i>
    <i>
      <x v="3"/>
      <x v="4"/>
    </i>
    <i t="default">
      <x v="3"/>
    </i>
    <i>
      <x v="5"/>
      <x v="7"/>
    </i>
    <i t="default">
      <x v="5"/>
    </i>
    <i>
      <x v="6"/>
      <x v="9"/>
    </i>
    <i t="default">
      <x v="6"/>
    </i>
    <i>
      <x v="7"/>
      <x v="10"/>
    </i>
    <i r="1">
      <x v="11"/>
    </i>
    <i t="default">
      <x v="7"/>
    </i>
    <i>
      <x v="8"/>
      <x v="13"/>
    </i>
    <i t="default">
      <x v="8"/>
    </i>
    <i>
      <x v="9"/>
      <x v="14"/>
    </i>
    <i t="default">
      <x v="9"/>
    </i>
    <i>
      <x v="10"/>
      <x v="15"/>
    </i>
    <i t="default">
      <x v="10"/>
    </i>
    <i>
      <x v="11"/>
      <x v="18"/>
    </i>
    <i t="default">
      <x v="11"/>
    </i>
    <i>
      <x v="12"/>
      <x v="19"/>
    </i>
    <i r="1">
      <x v="20"/>
    </i>
    <i t="default">
      <x v="12"/>
    </i>
    <i t="grand">
      <x/>
    </i>
  </rowItems>
  <colFields count="1">
    <field x="5"/>
  </colFields>
  <colItems count="3">
    <i>
      <x/>
    </i>
    <i>
      <x v="2"/>
    </i>
    <i t="grand">
      <x/>
    </i>
  </colItems>
  <pageFields count="1">
    <pageField fld="4" hier="0"/>
  </pageFields>
  <dataFields count="1">
    <dataField name="Somme de Qte_Perdue" fld="14" baseField="0" baseItem="0"/>
  </dataFields>
  <formats count="8">
    <format dxfId="15">
      <pivotArea dataOnly="0" labelOnly="1" grandCol="1" outline="0" fieldPosition="0"/>
    </format>
    <format dxfId="14">
      <pivotArea type="origin" dataOnly="0" labelOnly="1" outline="0" offset="A1" fieldPosition="0"/>
    </format>
    <format dxfId="13">
      <pivotArea type="origin" dataOnly="0" labelOnly="1" outline="0" fieldPosition="0"/>
    </format>
    <format dxfId="12">
      <pivotArea type="origin" dataOnly="0" labelOnly="1" outline="0" fieldPosition="0"/>
    </format>
    <format dxfId="11">
      <pivotArea dataOnly="0" labelOnly="1" outline="0" fieldPosition="0">
        <references count="1">
          <reference field="4" count="0"/>
        </references>
      </pivotArea>
    </format>
    <format dxfId="10">
      <pivotArea dataOnly="0" labelOnly="1" outline="0" fieldPosition="0">
        <references count="1">
          <reference field="4" count="0"/>
        </references>
      </pivotArea>
    </format>
    <format dxfId="9">
      <pivotArea dataOnly="0" labelOnly="1" outline="0" fieldPosition="0">
        <references count="1">
          <reference field="5" count="1">
            <x v="0"/>
          </reference>
        </references>
      </pivotArea>
    </format>
    <format dxfId="8">
      <pivotArea dataOnly="0" labelOnly="1" outline="0" fieldPosition="0">
        <references count="1">
          <reference field="5" count="1">
            <x v="2"/>
          </reference>
        </references>
      </pivotArea>
    </format>
  </formats>
  <chartFormats count="4"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eau croisé dynamique5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2">
  <location ref="A31:C46" firstHeaderRow="1" firstDataRow="2" firstDataCol="1" rowPageCount="2" colPageCount="1"/>
  <pivotFields count="18"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axis="axisPage" multipleItemSelectionAllowed="1" showAll="0">
      <items count="5">
        <item h="1" x="0"/>
        <item x="1"/>
        <item h="1"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</pivotFields>
  <rowFields count="2">
    <field x="2"/>
    <field x="3"/>
  </rowFields>
  <rowItems count="14">
    <i>
      <x v="1"/>
    </i>
    <i r="1">
      <x v="2"/>
    </i>
    <i>
      <x v="5"/>
    </i>
    <i r="1">
      <x v="7"/>
    </i>
    <i>
      <x v="7"/>
    </i>
    <i r="1">
      <x v="10"/>
    </i>
    <i r="1">
      <x v="11"/>
    </i>
    <i>
      <x v="10"/>
    </i>
    <i r="1">
      <x v="15"/>
    </i>
    <i>
      <x v="11"/>
    </i>
    <i r="1">
      <x v="18"/>
    </i>
    <i>
      <x v="12"/>
    </i>
    <i r="1">
      <x v="20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Valeur Achat" fld="12" baseField="0" baseItem="0"/>
    <dataField name="Valeur Revente" fld="15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eau croisé dynamique4" cacheId="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A4:C23" firstHeaderRow="1" firstDataRow="2" firstDataCol="1" rowPageCount="2" colPageCount="1"/>
  <pivotFields count="18"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axis="axisPage" multipleItemSelectionAllowed="1" showAll="0">
      <items count="5">
        <item x="0"/>
        <item h="1" x="1"/>
        <item x="3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</pivotFields>
  <rowFields count="2">
    <field x="2"/>
    <field x="3"/>
  </rowFields>
  <rowItems count="27">
    <i>
      <x/>
    </i>
    <i r="1">
      <x/>
    </i>
    <i>
      <x v="1"/>
    </i>
    <i r="1">
      <x v="2"/>
    </i>
    <i>
      <x v="2"/>
    </i>
    <i r="1">
      <x v="3"/>
    </i>
    <i>
      <x v="3"/>
    </i>
    <i r="1">
      <x v="4"/>
    </i>
    <i>
      <x v="5"/>
    </i>
    <i r="1">
      <x v="7"/>
    </i>
    <i>
      <x v="6"/>
    </i>
    <i r="1">
      <x v="9"/>
    </i>
    <i>
      <x v="7"/>
    </i>
    <i r="1">
      <x v="10"/>
    </i>
    <i r="1">
      <x v="11"/>
    </i>
    <i>
      <x v="8"/>
    </i>
    <i r="1">
      <x v="13"/>
    </i>
    <i>
      <x v="9"/>
    </i>
    <i r="1">
      <x v="14"/>
    </i>
    <i>
      <x v="10"/>
    </i>
    <i r="1">
      <x v="15"/>
    </i>
    <i>
      <x v="11"/>
    </i>
    <i r="1">
      <x v="18"/>
    </i>
    <i>
      <x v="12"/>
    </i>
    <i r="1">
      <x v="19"/>
    </i>
    <i r="1">
      <x v="20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Valeur Achat" fld="12" baseField="0" baseItem="0"/>
    <dataField name="Valeur Revente" fld="15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showGridLines="0" tabSelected="1" workbookViewId="0">
      <selection activeCell="A25" sqref="A25"/>
    </sheetView>
  </sheetViews>
  <sheetFormatPr baseColWidth="10" defaultColWidth="29.85546875" defaultRowHeight="12.75" x14ac:dyDescent="0.2"/>
  <cols>
    <col min="1" max="1" width="134.140625" customWidth="1"/>
  </cols>
  <sheetData>
    <row r="2" spans="1:2" ht="23.25" x14ac:dyDescent="0.2">
      <c r="A2" s="57" t="s">
        <v>147</v>
      </c>
    </row>
    <row r="3" spans="1:2" x14ac:dyDescent="0.2">
      <c r="A3" s="58"/>
    </row>
    <row r="4" spans="1:2" x14ac:dyDescent="0.2">
      <c r="A4" s="58"/>
    </row>
    <row r="5" spans="1:2" x14ac:dyDescent="0.2">
      <c r="A5" s="72" t="s">
        <v>101</v>
      </c>
    </row>
    <row r="6" spans="1:2" x14ac:dyDescent="0.2">
      <c r="A6" s="59" t="s">
        <v>148</v>
      </c>
    </row>
    <row r="7" spans="1:2" x14ac:dyDescent="0.2">
      <c r="A7" s="72" t="s">
        <v>102</v>
      </c>
    </row>
    <row r="8" spans="1:2" x14ac:dyDescent="0.2">
      <c r="A8" s="59" t="s">
        <v>149</v>
      </c>
    </row>
    <row r="9" spans="1:2" x14ac:dyDescent="0.2">
      <c r="A9" s="72" t="s">
        <v>103</v>
      </c>
    </row>
    <row r="10" spans="1:2" ht="15" customHeight="1" x14ac:dyDescent="0.2">
      <c r="A10" s="60" t="s">
        <v>154</v>
      </c>
    </row>
    <row r="11" spans="1:2" x14ac:dyDescent="0.2">
      <c r="A11" s="73" t="s">
        <v>104</v>
      </c>
      <c r="B11" s="79"/>
    </row>
    <row r="12" spans="1:2" x14ac:dyDescent="0.2">
      <c r="A12" s="73" t="s">
        <v>105</v>
      </c>
      <c r="B12" s="79"/>
    </row>
    <row r="13" spans="1:2" x14ac:dyDescent="0.2">
      <c r="A13" s="73" t="s">
        <v>106</v>
      </c>
      <c r="B13" s="79"/>
    </row>
    <row r="14" spans="1:2" x14ac:dyDescent="0.2">
      <c r="A14" s="73" t="s">
        <v>107</v>
      </c>
      <c r="B14" s="79"/>
    </row>
    <row r="15" spans="1:2" x14ac:dyDescent="0.2">
      <c r="A15" s="73" t="s">
        <v>108</v>
      </c>
      <c r="B15" s="79"/>
    </row>
    <row r="16" spans="1:2" x14ac:dyDescent="0.2">
      <c r="A16" s="73" t="s">
        <v>109</v>
      </c>
      <c r="B16" s="79"/>
    </row>
    <row r="17" spans="1:2" x14ac:dyDescent="0.2">
      <c r="A17" s="73" t="s">
        <v>110</v>
      </c>
      <c r="B17" s="79"/>
    </row>
    <row r="18" spans="1:2" x14ac:dyDescent="0.2">
      <c r="A18" s="73" t="s">
        <v>111</v>
      </c>
      <c r="B18" s="79"/>
    </row>
    <row r="19" spans="1:2" x14ac:dyDescent="0.2">
      <c r="A19" s="77" t="s">
        <v>155</v>
      </c>
    </row>
    <row r="20" spans="1:2" x14ac:dyDescent="0.2">
      <c r="A20" s="59" t="s">
        <v>156</v>
      </c>
    </row>
    <row r="21" spans="1:2" s="71" customFormat="1" x14ac:dyDescent="0.2">
      <c r="A21" s="74" t="s">
        <v>159</v>
      </c>
    </row>
    <row r="22" spans="1:2" x14ac:dyDescent="0.2">
      <c r="A22" s="59" t="s">
        <v>169</v>
      </c>
    </row>
    <row r="23" spans="1:2" s="78" customFormat="1" x14ac:dyDescent="0.2">
      <c r="A23" s="59" t="s">
        <v>170</v>
      </c>
    </row>
    <row r="24" spans="1:2" x14ac:dyDescent="0.2">
      <c r="A24" s="74" t="s">
        <v>168</v>
      </c>
    </row>
    <row r="25" spans="1:2" s="78" customFormat="1" x14ac:dyDescent="0.2">
      <c r="A25" s="74" t="s">
        <v>171</v>
      </c>
    </row>
    <row r="26" spans="1:2" x14ac:dyDescent="0.2">
      <c r="A26" s="77" t="s">
        <v>172</v>
      </c>
    </row>
    <row r="27" spans="1:2" x14ac:dyDescent="0.2">
      <c r="A27" s="61"/>
    </row>
    <row r="28" spans="1:2" x14ac:dyDescent="0.2">
      <c r="A28" s="43"/>
    </row>
  </sheetData>
  <mergeCells count="1">
    <mergeCell ref="B11:B18"/>
  </mergeCells>
  <hyperlinks>
    <hyperlink ref="A6" location="'11_TxPresenceMarey'!A1" display="Taux de présence des mareyeuses au débarquement par sous strate _ diagramme bâtons (données brutes"/>
    <hyperlink ref="A8" location="'12_%_type_transform'!A1" display="4.2.b Types de transformation utilisés"/>
    <hyperlink ref="A10" location="'13_FluxCommer'!A1" display="Flux de poissons frais exportés hors des villages et campements de pêcheurs / Flux de poissons transformés (en équivalent poids frais ?) exportés hors des villages et campements de pêcheurs _ diagramme bâtons brut par sous strate soit côte à côte soit emp"/>
    <hyperlink ref="A20" location="'23_QtePoisVend_HorVilag'!A1" display="Flux de poissons frais et transformés exportés hors des villages et campements de pêcheurs"/>
    <hyperlink ref="A22" location="'23_PertPoisFraisTransf'!A1" display="Pertes en volume sur les produits frais et sur les produits transformés"/>
    <hyperlink ref="A24" location="'23_ValeurAchVteP_FraisTransf'!A1" display="5.2. Valeurs d’achat et de revente des produits frais exportés hors des villages ou campements de pêcheurs "/>
    <hyperlink ref="A5" location="'11_TauxPrecenseMarey'!A1" display="11_TauxPrecenseMarey"/>
    <hyperlink ref="A7" location="'12_Pourcentage_type_transform'!A1" display="12_Pourcentage_type_transform"/>
    <hyperlink ref="A9" location="'13_Nbre_FluxCommerciaux'!A1" display="13_Nbre_FluxCommerciaux"/>
    <hyperlink ref="A11" location="'15_FluxSortantPoissonFrais_C1'!A1" display="15_FluxSortantPoissonFrais_C1"/>
    <hyperlink ref="A12" location="'16_FluxSortantPoissonTransf_C2'!A1" display="16_FluxSortantPoissonTransf_C2"/>
    <hyperlink ref="A13" location="_7_17_ValeurAchatRevent_Poisfrais_C1" display="17_ValeurAchatRevent_Poisfrais_C1"/>
    <hyperlink ref="A14" location="'18_ValeurAchatRevente_PoisTrans'!A1" display="18_ValeurAchatRevente_PoisTrans_C2"/>
    <hyperlink ref="A15" location="'19_FluxPoissonFraisVenduSite_C3'!A1" display="19_FluxPoissonFraisVenduSite_C3"/>
    <hyperlink ref="A16" location="'20_ValeurVente_PoisonFraisSite_'!A1" display="20_ValeurVente_PoisonFraisSite_C3"/>
    <hyperlink ref="A17" location="'21_FluxPoisTransfVenduSite_C4'!A1" display="21_FluxPoisTransfVenduSite_C4"/>
    <hyperlink ref="A18" location="'22_ValeurPoisTransfVenduSite_C4'!A1" display="22_ValeurPoisTransfVenduSite_C4"/>
    <hyperlink ref="A19" location="'23_FluxVal_Poisfrais_TransC1C2'!A1" display="23_FluxValeur_Poisfrais_TransC1/C2/C3/C4"/>
    <hyperlink ref="A21" location="'23_QtePoisVend_HorVilag'!A1" display="4.5.  Quantités de poissons transformés exportés hors des villages et campements de pêcheurs"/>
    <hyperlink ref="A23" location="'23_PertPoisFraisTransf'!A1" display="Pertes en volume sur les produits frais et sur les produits transformés"/>
    <hyperlink ref="A25" location="'23_ValeurAchVteP_FraisTransf'!A1" display="5.2. Valeurs d’achat et de revente des produits frais exportés hors des villages ou campements de pêcheurs "/>
    <hyperlink ref="A26" location="'24_FluxVal_Poisfrais_TransC3C4'!A1" display="24_FluxVal_Poisfrais_TransC3C4 (Feuille Excel)"/>
  </hyperlinks>
  <pageMargins left="0.7" right="0.7" top="0.75" bottom="0.75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6"/>
  <sheetViews>
    <sheetView showGridLines="0" topLeftCell="A46" zoomScale="90" zoomScaleNormal="90" workbookViewId="0">
      <selection activeCell="C52" sqref="C52"/>
    </sheetView>
  </sheetViews>
  <sheetFormatPr baseColWidth="10" defaultRowHeight="12.75" x14ac:dyDescent="0.2"/>
  <cols>
    <col min="1" max="1" width="15.42578125" customWidth="1"/>
    <col min="2" max="2" width="16.85546875" customWidth="1"/>
    <col min="3" max="3" width="9.7109375" customWidth="1"/>
    <col min="4" max="4" width="6.140625" customWidth="1"/>
    <col min="5" max="5" width="11" bestFit="1" customWidth="1"/>
    <col min="6" max="6" width="19.140625" customWidth="1"/>
    <col min="7" max="7" width="11" customWidth="1"/>
  </cols>
  <sheetData>
    <row r="1" spans="1:5" x14ac:dyDescent="0.2">
      <c r="A1" s="17" t="s">
        <v>4</v>
      </c>
      <c r="B1" s="36" t="s">
        <v>12</v>
      </c>
    </row>
    <row r="3" spans="1:5" ht="25.5" x14ac:dyDescent="0.2">
      <c r="A3" s="35" t="s">
        <v>98</v>
      </c>
      <c r="B3" s="37"/>
      <c r="C3" s="7" t="s">
        <v>51</v>
      </c>
      <c r="D3" s="4"/>
      <c r="E3" s="5"/>
    </row>
    <row r="4" spans="1:5" ht="87" customHeight="1" x14ac:dyDescent="0.2">
      <c r="A4" s="7" t="s">
        <v>50</v>
      </c>
      <c r="B4" s="7" t="s">
        <v>3</v>
      </c>
      <c r="C4" s="19" t="s">
        <v>160</v>
      </c>
      <c r="D4" s="19" t="s">
        <v>161</v>
      </c>
      <c r="E4" s="31" t="s">
        <v>84</v>
      </c>
    </row>
    <row r="5" spans="1:5" x14ac:dyDescent="0.2">
      <c r="A5" s="3" t="s">
        <v>8</v>
      </c>
      <c r="B5" s="3" t="s">
        <v>42</v>
      </c>
      <c r="C5" s="11">
        <v>428110.91</v>
      </c>
      <c r="D5" s="27"/>
      <c r="E5" s="23">
        <v>428110.91</v>
      </c>
    </row>
    <row r="6" spans="1:5" x14ac:dyDescent="0.2">
      <c r="A6" s="3" t="s">
        <v>85</v>
      </c>
      <c r="B6" s="4"/>
      <c r="C6" s="11">
        <v>428110.91</v>
      </c>
      <c r="D6" s="27"/>
      <c r="E6" s="23">
        <v>428110.91</v>
      </c>
    </row>
    <row r="7" spans="1:5" x14ac:dyDescent="0.2">
      <c r="A7" s="3" t="s">
        <v>13</v>
      </c>
      <c r="B7" s="3" t="s">
        <v>14</v>
      </c>
      <c r="C7" s="11">
        <v>470.05</v>
      </c>
      <c r="D7" s="27">
        <v>518.76</v>
      </c>
      <c r="E7" s="23">
        <v>988.81</v>
      </c>
    </row>
    <row r="8" spans="1:5" x14ac:dyDescent="0.2">
      <c r="A8" s="3" t="s">
        <v>144</v>
      </c>
      <c r="B8" s="4"/>
      <c r="C8" s="11">
        <v>470.05</v>
      </c>
      <c r="D8" s="27">
        <v>518.76</v>
      </c>
      <c r="E8" s="23">
        <v>988.81</v>
      </c>
    </row>
    <row r="9" spans="1:5" x14ac:dyDescent="0.2">
      <c r="A9" s="3" t="s">
        <v>15</v>
      </c>
      <c r="B9" s="3" t="s">
        <v>16</v>
      </c>
      <c r="C9" s="11">
        <v>552.6</v>
      </c>
      <c r="D9" s="27"/>
      <c r="E9" s="23">
        <v>552.6</v>
      </c>
    </row>
    <row r="10" spans="1:5" x14ac:dyDescent="0.2">
      <c r="A10" s="3" t="s">
        <v>145</v>
      </c>
      <c r="B10" s="4"/>
      <c r="C10" s="11">
        <v>552.6</v>
      </c>
      <c r="D10" s="27"/>
      <c r="E10" s="23">
        <v>552.6</v>
      </c>
    </row>
    <row r="11" spans="1:5" x14ac:dyDescent="0.2">
      <c r="A11" s="3" t="s">
        <v>17</v>
      </c>
      <c r="B11" s="3" t="s">
        <v>45</v>
      </c>
      <c r="C11" s="11">
        <v>115684.87</v>
      </c>
      <c r="D11" s="27">
        <v>245830.35</v>
      </c>
      <c r="E11" s="23">
        <v>361515.22</v>
      </c>
    </row>
    <row r="12" spans="1:5" x14ac:dyDescent="0.2">
      <c r="A12" s="3" t="s">
        <v>86</v>
      </c>
      <c r="B12" s="4"/>
      <c r="C12" s="11">
        <v>115684.87</v>
      </c>
      <c r="D12" s="27">
        <v>245830.35</v>
      </c>
      <c r="E12" s="23">
        <v>361515.22</v>
      </c>
    </row>
    <row r="13" spans="1:5" x14ac:dyDescent="0.2">
      <c r="A13" s="3" t="s">
        <v>21</v>
      </c>
      <c r="B13" s="3" t="s">
        <v>22</v>
      </c>
      <c r="C13" s="11">
        <v>24880.81</v>
      </c>
      <c r="D13" s="27">
        <v>11059.98</v>
      </c>
      <c r="E13" s="23">
        <v>35940.79</v>
      </c>
    </row>
    <row r="14" spans="1:5" x14ac:dyDescent="0.2">
      <c r="A14" s="3" t="s">
        <v>87</v>
      </c>
      <c r="B14" s="4"/>
      <c r="C14" s="11">
        <v>24880.81</v>
      </c>
      <c r="D14" s="27">
        <v>11059.98</v>
      </c>
      <c r="E14" s="23">
        <v>35940.79</v>
      </c>
    </row>
    <row r="15" spans="1:5" x14ac:dyDescent="0.2">
      <c r="A15" s="3" t="s">
        <v>23</v>
      </c>
      <c r="B15" s="3" t="s">
        <v>25</v>
      </c>
      <c r="C15" s="11">
        <v>826.34</v>
      </c>
      <c r="D15" s="27"/>
      <c r="E15" s="23">
        <v>826.34</v>
      </c>
    </row>
    <row r="16" spans="1:5" x14ac:dyDescent="0.2">
      <c r="A16" s="3" t="s">
        <v>88</v>
      </c>
      <c r="B16" s="4"/>
      <c r="C16" s="11">
        <v>826.34</v>
      </c>
      <c r="D16" s="27"/>
      <c r="E16" s="23">
        <v>826.34</v>
      </c>
    </row>
    <row r="17" spans="1:5" x14ac:dyDescent="0.2">
      <c r="A17" s="3" t="s">
        <v>26</v>
      </c>
      <c r="B17" s="3" t="s">
        <v>27</v>
      </c>
      <c r="C17" s="11">
        <v>19.89</v>
      </c>
      <c r="D17" s="27">
        <v>181.39</v>
      </c>
      <c r="E17" s="23">
        <v>201.27999999999997</v>
      </c>
    </row>
    <row r="18" spans="1:5" x14ac:dyDescent="0.2">
      <c r="A18" s="6"/>
      <c r="B18" s="8" t="s">
        <v>28</v>
      </c>
      <c r="C18" s="12">
        <v>375485.36</v>
      </c>
      <c r="D18" s="28">
        <v>783167.68</v>
      </c>
      <c r="E18" s="24">
        <v>1158653.04</v>
      </c>
    </row>
    <row r="19" spans="1:5" x14ac:dyDescent="0.2">
      <c r="A19" s="3" t="s">
        <v>95</v>
      </c>
      <c r="B19" s="4"/>
      <c r="C19" s="11">
        <v>375505.25</v>
      </c>
      <c r="D19" s="27">
        <v>783349.07000000007</v>
      </c>
      <c r="E19" s="23">
        <v>1158854.32</v>
      </c>
    </row>
    <row r="20" spans="1:5" x14ac:dyDescent="0.2">
      <c r="A20" s="3" t="s">
        <v>29</v>
      </c>
      <c r="B20" s="3" t="s">
        <v>31</v>
      </c>
      <c r="C20" s="11">
        <v>160.26</v>
      </c>
      <c r="D20" s="27">
        <v>167.83</v>
      </c>
      <c r="E20" s="23">
        <v>328.09000000000003</v>
      </c>
    </row>
    <row r="21" spans="1:5" x14ac:dyDescent="0.2">
      <c r="A21" s="3" t="s">
        <v>89</v>
      </c>
      <c r="B21" s="4"/>
      <c r="C21" s="11">
        <v>160.26</v>
      </c>
      <c r="D21" s="27">
        <v>167.83</v>
      </c>
      <c r="E21" s="23">
        <v>328.09000000000003</v>
      </c>
    </row>
    <row r="22" spans="1:5" x14ac:dyDescent="0.2">
      <c r="A22" s="3" t="s">
        <v>32</v>
      </c>
      <c r="B22" s="3" t="s">
        <v>33</v>
      </c>
      <c r="C22" s="11">
        <v>0</v>
      </c>
      <c r="D22" s="27">
        <v>0</v>
      </c>
      <c r="E22" s="23">
        <v>0</v>
      </c>
    </row>
    <row r="23" spans="1:5" x14ac:dyDescent="0.2">
      <c r="A23" s="3" t="s">
        <v>146</v>
      </c>
      <c r="B23" s="4"/>
      <c r="C23" s="11">
        <v>0</v>
      </c>
      <c r="D23" s="27">
        <v>0</v>
      </c>
      <c r="E23" s="23">
        <v>0</v>
      </c>
    </row>
    <row r="24" spans="1:5" x14ac:dyDescent="0.2">
      <c r="A24" s="3" t="s">
        <v>34</v>
      </c>
      <c r="B24" s="3" t="s">
        <v>35</v>
      </c>
      <c r="C24" s="11">
        <v>372.92</v>
      </c>
      <c r="D24" s="27">
        <v>313.72000000000003</v>
      </c>
      <c r="E24" s="23">
        <v>686.6400000000001</v>
      </c>
    </row>
    <row r="25" spans="1:5" x14ac:dyDescent="0.2">
      <c r="A25" s="3" t="s">
        <v>90</v>
      </c>
      <c r="B25" s="4"/>
      <c r="C25" s="11">
        <v>372.92</v>
      </c>
      <c r="D25" s="27">
        <v>313.72000000000003</v>
      </c>
      <c r="E25" s="23">
        <v>686.6400000000001</v>
      </c>
    </row>
    <row r="26" spans="1:5" x14ac:dyDescent="0.2">
      <c r="A26" s="3" t="s">
        <v>37</v>
      </c>
      <c r="B26" s="3" t="s">
        <v>38</v>
      </c>
      <c r="C26" s="11">
        <v>1133.79</v>
      </c>
      <c r="D26" s="27">
        <v>3346.84</v>
      </c>
      <c r="E26" s="23">
        <v>4480.63</v>
      </c>
    </row>
    <row r="27" spans="1:5" x14ac:dyDescent="0.2">
      <c r="A27" s="3" t="s">
        <v>91</v>
      </c>
      <c r="B27" s="4"/>
      <c r="C27" s="11">
        <v>1133.79</v>
      </c>
      <c r="D27" s="27">
        <v>3346.84</v>
      </c>
      <c r="E27" s="23">
        <v>4480.63</v>
      </c>
    </row>
    <row r="28" spans="1:5" x14ac:dyDescent="0.2">
      <c r="A28" s="3" t="s">
        <v>39</v>
      </c>
      <c r="B28" s="3" t="s">
        <v>40</v>
      </c>
      <c r="C28" s="11">
        <v>0</v>
      </c>
      <c r="D28" s="27"/>
      <c r="E28" s="23">
        <v>0</v>
      </c>
    </row>
    <row r="29" spans="1:5" x14ac:dyDescent="0.2">
      <c r="A29" s="6"/>
      <c r="B29" s="8" t="s">
        <v>47</v>
      </c>
      <c r="C29" s="12">
        <v>5741.64</v>
      </c>
      <c r="D29" s="28">
        <v>1604.01</v>
      </c>
      <c r="E29" s="24">
        <v>7345.6500000000005</v>
      </c>
    </row>
    <row r="30" spans="1:5" x14ac:dyDescent="0.2">
      <c r="A30" s="3" t="s">
        <v>96</v>
      </c>
      <c r="B30" s="4"/>
      <c r="C30" s="11">
        <v>5741.64</v>
      </c>
      <c r="D30" s="27">
        <v>1604.01</v>
      </c>
      <c r="E30" s="23">
        <v>7345.6500000000005</v>
      </c>
    </row>
    <row r="31" spans="1:5" x14ac:dyDescent="0.2">
      <c r="A31" s="9" t="s">
        <v>84</v>
      </c>
      <c r="B31" s="10"/>
      <c r="C31" s="13">
        <v>953439.44000000006</v>
      </c>
      <c r="D31" s="29">
        <v>1046190.56</v>
      </c>
      <c r="E31" s="25">
        <v>1999629.9999999998</v>
      </c>
    </row>
    <row r="49" spans="1:5" x14ac:dyDescent="0.2">
      <c r="A49" s="17" t="s">
        <v>4</v>
      </c>
      <c r="B49" s="36" t="s">
        <v>12</v>
      </c>
      <c r="C49" s="71"/>
      <c r="D49" s="71"/>
      <c r="E49" s="71"/>
    </row>
    <row r="50" spans="1:5" x14ac:dyDescent="0.2">
      <c r="A50" s="71"/>
      <c r="B50" s="71"/>
      <c r="C50" s="71"/>
      <c r="D50" s="71"/>
      <c r="E50" s="71"/>
    </row>
    <row r="51" spans="1:5" ht="25.5" x14ac:dyDescent="0.2">
      <c r="A51" s="35" t="s">
        <v>98</v>
      </c>
      <c r="B51" s="37"/>
      <c r="C51" s="7" t="s">
        <v>51</v>
      </c>
      <c r="D51" s="4"/>
      <c r="E51" s="5"/>
    </row>
    <row r="52" spans="1:5" ht="114.75" x14ac:dyDescent="0.2">
      <c r="A52" s="7" t="s">
        <v>50</v>
      </c>
      <c r="B52" s="7" t="s">
        <v>3</v>
      </c>
      <c r="C52" s="19" t="s">
        <v>166</v>
      </c>
      <c r="D52" s="19" t="s">
        <v>167</v>
      </c>
      <c r="E52" s="19" t="s">
        <v>84</v>
      </c>
    </row>
    <row r="53" spans="1:5" x14ac:dyDescent="0.2">
      <c r="A53" s="3" t="s">
        <v>13</v>
      </c>
      <c r="B53" s="3" t="s">
        <v>14</v>
      </c>
      <c r="C53" s="11">
        <v>102.99</v>
      </c>
      <c r="D53" s="27"/>
      <c r="E53" s="23">
        <v>102.99</v>
      </c>
    </row>
    <row r="54" spans="1:5" x14ac:dyDescent="0.2">
      <c r="A54" s="3" t="s">
        <v>144</v>
      </c>
      <c r="B54" s="4"/>
      <c r="C54" s="11">
        <v>102.99</v>
      </c>
      <c r="D54" s="27"/>
      <c r="E54" s="23">
        <v>102.99</v>
      </c>
    </row>
    <row r="55" spans="1:5" x14ac:dyDescent="0.2">
      <c r="A55" s="3" t="s">
        <v>21</v>
      </c>
      <c r="B55" s="3" t="s">
        <v>22</v>
      </c>
      <c r="C55" s="11">
        <v>20904.02</v>
      </c>
      <c r="D55" s="27"/>
      <c r="E55" s="23">
        <v>20904.02</v>
      </c>
    </row>
    <row r="56" spans="1:5" x14ac:dyDescent="0.2">
      <c r="A56" s="3" t="s">
        <v>87</v>
      </c>
      <c r="B56" s="4"/>
      <c r="C56" s="11">
        <v>20904.02</v>
      </c>
      <c r="D56" s="27"/>
      <c r="E56" s="23">
        <v>20904.02</v>
      </c>
    </row>
    <row r="57" spans="1:5" x14ac:dyDescent="0.2">
      <c r="A57" s="3" t="s">
        <v>26</v>
      </c>
      <c r="B57" s="3" t="s">
        <v>27</v>
      </c>
      <c r="C57" s="11">
        <v>158.30000000000001</v>
      </c>
      <c r="D57" s="27">
        <v>35461.519999999997</v>
      </c>
      <c r="E57" s="23">
        <v>35619.82</v>
      </c>
    </row>
    <row r="58" spans="1:5" x14ac:dyDescent="0.2">
      <c r="A58" s="6"/>
      <c r="B58" s="8" t="s">
        <v>28</v>
      </c>
      <c r="C58" s="12">
        <v>9675.82</v>
      </c>
      <c r="D58" s="28">
        <v>10565.92</v>
      </c>
      <c r="E58" s="24">
        <v>20241.739999999998</v>
      </c>
    </row>
    <row r="59" spans="1:5" x14ac:dyDescent="0.2">
      <c r="A59" s="3" t="s">
        <v>95</v>
      </c>
      <c r="B59" s="4"/>
      <c r="C59" s="11">
        <v>9834.119999999999</v>
      </c>
      <c r="D59" s="27">
        <v>46027.439999999995</v>
      </c>
      <c r="E59" s="23">
        <v>55861.56</v>
      </c>
    </row>
    <row r="60" spans="1:5" x14ac:dyDescent="0.2">
      <c r="A60" s="3" t="s">
        <v>34</v>
      </c>
      <c r="B60" s="3" t="s">
        <v>35</v>
      </c>
      <c r="C60" s="11">
        <v>0</v>
      </c>
      <c r="D60" s="27">
        <v>28.04</v>
      </c>
      <c r="E60" s="23">
        <v>28.04</v>
      </c>
    </row>
    <row r="61" spans="1:5" x14ac:dyDescent="0.2">
      <c r="A61" s="3" t="s">
        <v>90</v>
      </c>
      <c r="B61" s="4"/>
      <c r="C61" s="11">
        <v>0</v>
      </c>
      <c r="D61" s="27">
        <v>28.04</v>
      </c>
      <c r="E61" s="23">
        <v>28.04</v>
      </c>
    </row>
    <row r="62" spans="1:5" x14ac:dyDescent="0.2">
      <c r="A62" s="3" t="s">
        <v>37</v>
      </c>
      <c r="B62" s="3" t="s">
        <v>38</v>
      </c>
      <c r="C62" s="11">
        <v>852.46</v>
      </c>
      <c r="D62" s="27">
        <v>1537.7</v>
      </c>
      <c r="E62" s="23">
        <v>2390.16</v>
      </c>
    </row>
    <row r="63" spans="1:5" x14ac:dyDescent="0.2">
      <c r="A63" s="3" t="s">
        <v>91</v>
      </c>
      <c r="B63" s="4"/>
      <c r="C63" s="11">
        <v>852.46</v>
      </c>
      <c r="D63" s="27">
        <v>1537.7</v>
      </c>
      <c r="E63" s="23">
        <v>2390.16</v>
      </c>
    </row>
    <row r="64" spans="1:5" x14ac:dyDescent="0.2">
      <c r="A64" s="3" t="s">
        <v>39</v>
      </c>
      <c r="B64" s="3" t="s">
        <v>47</v>
      </c>
      <c r="C64" s="11">
        <v>364.55</v>
      </c>
      <c r="D64" s="27">
        <v>346.32</v>
      </c>
      <c r="E64" s="23">
        <v>710.87</v>
      </c>
    </row>
    <row r="65" spans="1:5" x14ac:dyDescent="0.2">
      <c r="A65" s="3" t="s">
        <v>96</v>
      </c>
      <c r="B65" s="4"/>
      <c r="C65" s="11">
        <v>364.55</v>
      </c>
      <c r="D65" s="27">
        <v>346.32</v>
      </c>
      <c r="E65" s="23">
        <v>710.87</v>
      </c>
    </row>
    <row r="66" spans="1:5" x14ac:dyDescent="0.2">
      <c r="A66" s="9" t="s">
        <v>84</v>
      </c>
      <c r="B66" s="10"/>
      <c r="C66" s="13">
        <v>32058.14</v>
      </c>
      <c r="D66" s="29">
        <v>47939.499999999993</v>
      </c>
      <c r="E66" s="25">
        <v>79997.64</v>
      </c>
    </row>
  </sheetData>
  <pageMargins left="0.7" right="0.7" top="0.75" bottom="0.75" header="0.3" footer="0.3"/>
  <pageSetup paperSize="9" orientation="portrait" verticalDpi="30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6"/>
  <sheetViews>
    <sheetView topLeftCell="A28" workbookViewId="0">
      <selection activeCell="B38" sqref="B38"/>
    </sheetView>
  </sheetViews>
  <sheetFormatPr baseColWidth="10" defaultRowHeight="12.75" x14ac:dyDescent="0.2"/>
  <cols>
    <col min="1" max="1" width="23.7109375" bestFit="1" customWidth="1"/>
    <col min="2" max="2" width="17.7109375" customWidth="1"/>
    <col min="3" max="3" width="18.7109375" customWidth="1"/>
    <col min="4" max="4" width="21.5703125" bestFit="1" customWidth="1"/>
    <col min="5" max="5" width="24.28515625" bestFit="1" customWidth="1"/>
    <col min="6" max="6" width="27.42578125" bestFit="1" customWidth="1"/>
    <col min="7" max="7" width="30.140625" bestFit="1" customWidth="1"/>
  </cols>
  <sheetData>
    <row r="1" spans="1:3" x14ac:dyDescent="0.2">
      <c r="A1" s="65" t="s">
        <v>4</v>
      </c>
      <c r="B1" s="70" t="s">
        <v>12</v>
      </c>
    </row>
    <row r="2" spans="1:3" x14ac:dyDescent="0.2">
      <c r="A2" s="65" t="s">
        <v>51</v>
      </c>
      <c r="B2" s="70" t="s">
        <v>130</v>
      </c>
    </row>
    <row r="4" spans="1:3" x14ac:dyDescent="0.2">
      <c r="B4" s="65" t="s">
        <v>143</v>
      </c>
    </row>
    <row r="5" spans="1:3" x14ac:dyDescent="0.2">
      <c r="A5" s="65" t="s">
        <v>142</v>
      </c>
      <c r="B5" s="70" t="s">
        <v>150</v>
      </c>
      <c r="C5" s="70" t="s">
        <v>151</v>
      </c>
    </row>
    <row r="6" spans="1:3" x14ac:dyDescent="0.2">
      <c r="A6" s="66" t="s">
        <v>8</v>
      </c>
      <c r="B6" s="28">
        <v>1783795475</v>
      </c>
      <c r="C6" s="28">
        <v>1498388199</v>
      </c>
    </row>
    <row r="7" spans="1:3" x14ac:dyDescent="0.2">
      <c r="A7" s="67" t="s">
        <v>42</v>
      </c>
      <c r="B7" s="28">
        <v>1783795475</v>
      </c>
      <c r="C7" s="28">
        <v>1498388199</v>
      </c>
    </row>
    <row r="8" spans="1:3" x14ac:dyDescent="0.2">
      <c r="A8" s="66" t="s">
        <v>13</v>
      </c>
      <c r="B8" s="28">
        <v>66227770</v>
      </c>
      <c r="C8" s="28">
        <v>80290450.280000001</v>
      </c>
    </row>
    <row r="9" spans="1:3" x14ac:dyDescent="0.2">
      <c r="A9" s="67" t="s">
        <v>14</v>
      </c>
      <c r="B9" s="28">
        <v>66227770</v>
      </c>
      <c r="C9" s="28">
        <v>80290450.280000001</v>
      </c>
    </row>
    <row r="10" spans="1:3" x14ac:dyDescent="0.2">
      <c r="A10" s="66" t="s">
        <v>15</v>
      </c>
      <c r="B10" s="28">
        <v>5683860</v>
      </c>
      <c r="C10" s="28">
        <v>6393026.79</v>
      </c>
    </row>
    <row r="11" spans="1:3" x14ac:dyDescent="0.2">
      <c r="A11" s="67" t="s">
        <v>16</v>
      </c>
      <c r="B11" s="28">
        <v>5683860</v>
      </c>
      <c r="C11" s="28">
        <v>6393026.79</v>
      </c>
    </row>
    <row r="12" spans="1:3" x14ac:dyDescent="0.2">
      <c r="A12" s="66" t="s">
        <v>17</v>
      </c>
      <c r="B12" s="28">
        <v>4940707966.5</v>
      </c>
      <c r="C12" s="28">
        <v>5805910285.1100006</v>
      </c>
    </row>
    <row r="13" spans="1:3" x14ac:dyDescent="0.2">
      <c r="A13" s="67" t="s">
        <v>45</v>
      </c>
      <c r="B13" s="28">
        <v>4940707966.5</v>
      </c>
      <c r="C13" s="28">
        <v>5805910285.1100006</v>
      </c>
    </row>
    <row r="14" spans="1:3" x14ac:dyDescent="0.2">
      <c r="A14" s="66" t="s">
        <v>21</v>
      </c>
      <c r="B14" s="28">
        <v>734615767.5</v>
      </c>
      <c r="C14" s="28">
        <v>932874015.92000008</v>
      </c>
    </row>
    <row r="15" spans="1:3" x14ac:dyDescent="0.2">
      <c r="A15" s="67" t="s">
        <v>22</v>
      </c>
      <c r="B15" s="28">
        <v>734615767.5</v>
      </c>
      <c r="C15" s="28">
        <v>932874015.92000008</v>
      </c>
    </row>
    <row r="16" spans="1:3" x14ac:dyDescent="0.2">
      <c r="A16" s="66" t="s">
        <v>23</v>
      </c>
      <c r="B16" s="28">
        <v>5360064</v>
      </c>
      <c r="C16" s="28">
        <v>6076749.2199999997</v>
      </c>
    </row>
    <row r="17" spans="1:3" x14ac:dyDescent="0.2">
      <c r="A17" s="67" t="s">
        <v>25</v>
      </c>
      <c r="B17" s="28">
        <v>5360064</v>
      </c>
      <c r="C17" s="28">
        <v>6076749.2199999997</v>
      </c>
    </row>
    <row r="18" spans="1:3" x14ac:dyDescent="0.2">
      <c r="A18" s="66" t="s">
        <v>26</v>
      </c>
      <c r="B18" s="28">
        <v>9522447550.7999992</v>
      </c>
      <c r="C18" s="28">
        <v>11623817099.49</v>
      </c>
    </row>
    <row r="19" spans="1:3" x14ac:dyDescent="0.2">
      <c r="A19" s="67" t="s">
        <v>27</v>
      </c>
      <c r="B19" s="28">
        <v>44130060.799999997</v>
      </c>
      <c r="C19" s="28">
        <v>67757000.530000001</v>
      </c>
    </row>
    <row r="20" spans="1:3" x14ac:dyDescent="0.2">
      <c r="A20" s="67" t="s">
        <v>28</v>
      </c>
      <c r="B20" s="28">
        <v>9478317490</v>
      </c>
      <c r="C20" s="28">
        <v>11556060098.959999</v>
      </c>
    </row>
    <row r="21" spans="1:3" x14ac:dyDescent="0.2">
      <c r="A21" s="66" t="s">
        <v>29</v>
      </c>
      <c r="B21" s="28">
        <v>19687626</v>
      </c>
      <c r="C21" s="28">
        <v>29677365.859999999</v>
      </c>
    </row>
    <row r="22" spans="1:3" x14ac:dyDescent="0.2">
      <c r="A22" s="67" t="s">
        <v>31</v>
      </c>
      <c r="B22" s="28">
        <v>19687626</v>
      </c>
      <c r="C22" s="28">
        <v>29677365.859999999</v>
      </c>
    </row>
    <row r="23" spans="1:3" x14ac:dyDescent="0.2">
      <c r="A23" s="66" t="s">
        <v>32</v>
      </c>
      <c r="B23" s="28">
        <v>2536455547.5</v>
      </c>
      <c r="C23" s="28">
        <v>4951254000</v>
      </c>
    </row>
    <row r="24" spans="1:3" s="78" customFormat="1" x14ac:dyDescent="0.2">
      <c r="A24" s="66"/>
      <c r="B24" s="28"/>
      <c r="C24" s="28"/>
    </row>
    <row r="25" spans="1:3" s="78" customFormat="1" x14ac:dyDescent="0.2">
      <c r="A25" s="66"/>
      <c r="B25" s="28"/>
      <c r="C25" s="28"/>
    </row>
    <row r="26" spans="1:3" s="78" customFormat="1" x14ac:dyDescent="0.2">
      <c r="A26" s="66"/>
      <c r="B26" s="28"/>
      <c r="C26" s="28"/>
    </row>
    <row r="27" spans="1:3" s="78" customFormat="1" x14ac:dyDescent="0.2">
      <c r="A27" s="66"/>
      <c r="B27" s="28"/>
      <c r="C27" s="28"/>
    </row>
    <row r="28" spans="1:3" x14ac:dyDescent="0.2">
      <c r="A28" s="65" t="s">
        <v>4</v>
      </c>
      <c r="B28" s="70" t="s">
        <v>12</v>
      </c>
      <c r="C28" s="64"/>
    </row>
    <row r="29" spans="1:3" x14ac:dyDescent="0.2">
      <c r="A29" s="65" t="s">
        <v>51</v>
      </c>
      <c r="B29" s="70" t="s">
        <v>130</v>
      </c>
      <c r="C29" s="64"/>
    </row>
    <row r="30" spans="1:3" x14ac:dyDescent="0.2">
      <c r="A30" s="64"/>
      <c r="B30" s="64"/>
      <c r="C30" s="64"/>
    </row>
    <row r="31" spans="1:3" x14ac:dyDescent="0.2">
      <c r="B31" s="65" t="s">
        <v>143</v>
      </c>
    </row>
    <row r="32" spans="1:3" x14ac:dyDescent="0.2">
      <c r="A32" s="65" t="s">
        <v>142</v>
      </c>
      <c r="B32" s="70" t="s">
        <v>150</v>
      </c>
      <c r="C32" s="70" t="s">
        <v>151</v>
      </c>
    </row>
    <row r="33" spans="1:3" x14ac:dyDescent="0.2">
      <c r="A33" s="66" t="s">
        <v>13</v>
      </c>
      <c r="B33" s="28">
        <v>6179352</v>
      </c>
      <c r="C33" s="28">
        <v>6812735.5800000001</v>
      </c>
    </row>
    <row r="34" spans="1:3" x14ac:dyDescent="0.2">
      <c r="A34" s="67" t="s">
        <v>14</v>
      </c>
      <c r="B34" s="28">
        <v>6179352</v>
      </c>
      <c r="C34" s="28">
        <v>6812735.5800000001</v>
      </c>
    </row>
    <row r="35" spans="1:3" x14ac:dyDescent="0.2">
      <c r="A35" s="66" t="s">
        <v>21</v>
      </c>
      <c r="B35" s="28">
        <v>671914800</v>
      </c>
      <c r="C35" s="28">
        <v>768670531.20000005</v>
      </c>
    </row>
    <row r="36" spans="1:3" x14ac:dyDescent="0.2">
      <c r="A36" s="67" t="s">
        <v>22</v>
      </c>
      <c r="B36" s="28">
        <v>671914800</v>
      </c>
      <c r="C36" s="28">
        <v>768670531.20000005</v>
      </c>
    </row>
    <row r="37" spans="1:3" x14ac:dyDescent="0.2">
      <c r="A37" s="66" t="s">
        <v>26</v>
      </c>
      <c r="B37" s="28">
        <v>627809946.25</v>
      </c>
      <c r="C37" s="28">
        <v>976965891.54999995</v>
      </c>
    </row>
    <row r="38" spans="1:3" x14ac:dyDescent="0.2">
      <c r="A38" s="67" t="s">
        <v>27</v>
      </c>
      <c r="B38" s="28">
        <v>41134696.25</v>
      </c>
      <c r="C38" s="28">
        <v>183206314.87</v>
      </c>
    </row>
    <row r="39" spans="1:3" x14ac:dyDescent="0.2">
      <c r="A39" s="67" t="s">
        <v>28</v>
      </c>
      <c r="B39" s="28">
        <v>586675250</v>
      </c>
      <c r="C39" s="28">
        <v>793759576.67999995</v>
      </c>
    </row>
    <row r="40" spans="1:3" x14ac:dyDescent="0.2">
      <c r="A40" s="66" t="s">
        <v>34</v>
      </c>
      <c r="B40" s="28">
        <v>5240895</v>
      </c>
      <c r="C40" s="28">
        <v>6636990.9400000004</v>
      </c>
    </row>
    <row r="41" spans="1:3" x14ac:dyDescent="0.2">
      <c r="A41" s="67" t="s">
        <v>35</v>
      </c>
      <c r="B41" s="28">
        <v>5240895</v>
      </c>
      <c r="C41" s="28">
        <v>6636990.9400000004</v>
      </c>
    </row>
    <row r="42" spans="1:3" x14ac:dyDescent="0.2">
      <c r="A42" s="66" t="s">
        <v>37</v>
      </c>
      <c r="B42" s="28">
        <v>15985335</v>
      </c>
      <c r="C42" s="28">
        <v>30952638.43</v>
      </c>
    </row>
    <row r="43" spans="1:3" x14ac:dyDescent="0.2">
      <c r="A43" s="67" t="s">
        <v>38</v>
      </c>
      <c r="B43" s="28">
        <v>15985335</v>
      </c>
      <c r="C43" s="28">
        <v>30952638.43</v>
      </c>
    </row>
    <row r="44" spans="1:3" x14ac:dyDescent="0.2">
      <c r="A44" s="66" t="s">
        <v>39</v>
      </c>
      <c r="B44" s="28">
        <v>124857900</v>
      </c>
      <c r="C44" s="28">
        <v>158111660.51999998</v>
      </c>
    </row>
    <row r="45" spans="1:3" x14ac:dyDescent="0.2">
      <c r="A45" s="67" t="s">
        <v>47</v>
      </c>
      <c r="B45" s="28">
        <v>124857900</v>
      </c>
      <c r="C45" s="28">
        <v>158111660.51999998</v>
      </c>
    </row>
    <row r="46" spans="1:3" x14ac:dyDescent="0.2">
      <c r="A46" s="66" t="s">
        <v>84</v>
      </c>
      <c r="B46" s="28">
        <v>1451988228.25</v>
      </c>
      <c r="C46" s="28">
        <v>1948150448.22</v>
      </c>
    </row>
  </sheetData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7"/>
  <sheetViews>
    <sheetView showGridLines="0" zoomScale="80" zoomScaleNormal="80" workbookViewId="0">
      <pane ySplit="1" topLeftCell="A2" activePane="bottomLeft" state="frozen"/>
      <selection activeCell="O28" sqref="O28"/>
      <selection pane="bottomLeft"/>
    </sheetView>
  </sheetViews>
  <sheetFormatPr baseColWidth="10" defaultRowHeight="12.75" x14ac:dyDescent="0.2"/>
  <cols>
    <col min="1" max="1" width="7.28515625" bestFit="1" customWidth="1"/>
    <col min="2" max="2" width="3.85546875" bestFit="1" customWidth="1"/>
    <col min="3" max="3" width="18.42578125" bestFit="1" customWidth="1"/>
    <col min="4" max="4" width="20" bestFit="1" customWidth="1"/>
    <col min="5" max="5" width="9.85546875" bestFit="1" customWidth="1"/>
    <col min="6" max="6" width="3.85546875" bestFit="1" customWidth="1"/>
    <col min="7" max="7" width="9" bestFit="1" customWidth="1"/>
    <col min="8" max="8" width="12" bestFit="1" customWidth="1"/>
    <col min="9" max="9" width="3.85546875" bestFit="1" customWidth="1"/>
    <col min="10" max="14" width="12" bestFit="1" customWidth="1"/>
    <col min="15" max="15" width="11" bestFit="1" customWidth="1"/>
    <col min="16" max="16" width="12" bestFit="1" customWidth="1"/>
    <col min="17" max="17" width="8" bestFit="1" customWidth="1"/>
    <col min="18" max="18" width="12" bestFit="1" customWidth="1"/>
  </cols>
  <sheetData>
    <row r="1" spans="1:18" s="2" customFormat="1" ht="111.6" customHeight="1" x14ac:dyDescent="0.2">
      <c r="A1" s="2" t="s">
        <v>0</v>
      </c>
      <c r="B1" s="69" t="s">
        <v>1</v>
      </c>
      <c r="C1" s="2" t="s">
        <v>50</v>
      </c>
      <c r="D1" s="2" t="s">
        <v>3</v>
      </c>
      <c r="E1" s="2" t="s">
        <v>4</v>
      </c>
      <c r="F1" s="69" t="s">
        <v>51</v>
      </c>
      <c r="G1" s="69" t="s">
        <v>58</v>
      </c>
      <c r="H1" s="69" t="s">
        <v>61</v>
      </c>
      <c r="I1" s="69" t="s">
        <v>62</v>
      </c>
      <c r="J1" s="69" t="s">
        <v>63</v>
      </c>
      <c r="K1" s="69" t="s">
        <v>64</v>
      </c>
      <c r="L1" s="69" t="s">
        <v>68</v>
      </c>
      <c r="M1" s="69" t="s">
        <v>69</v>
      </c>
      <c r="N1" s="69" t="s">
        <v>81</v>
      </c>
      <c r="O1" s="69" t="s">
        <v>83</v>
      </c>
      <c r="P1" s="69" t="s">
        <v>71</v>
      </c>
      <c r="Q1" s="69" t="s">
        <v>59</v>
      </c>
      <c r="R1" s="69" t="s">
        <v>60</v>
      </c>
    </row>
    <row r="2" spans="1:18" x14ac:dyDescent="0.2">
      <c r="A2" s="78">
        <v>2015</v>
      </c>
      <c r="B2" s="78" t="s">
        <v>113</v>
      </c>
      <c r="C2" s="78" t="s">
        <v>114</v>
      </c>
      <c r="D2" s="78" t="s">
        <v>115</v>
      </c>
      <c r="E2" s="78" t="s">
        <v>11</v>
      </c>
      <c r="F2" s="78" t="s">
        <v>55</v>
      </c>
      <c r="G2" s="78">
        <v>347.97899999999998</v>
      </c>
      <c r="H2" s="78">
        <v>0.95428571428571429</v>
      </c>
      <c r="I2" s="78">
        <v>3</v>
      </c>
      <c r="J2" s="78">
        <v>0.15249700818724832</v>
      </c>
      <c r="K2" s="78">
        <v>6.5575056972404209</v>
      </c>
      <c r="L2" s="78">
        <v>6845.62</v>
      </c>
      <c r="M2" s="78">
        <v>5892122.9299999997</v>
      </c>
      <c r="N2" s="78">
        <v>6532.6769999999997</v>
      </c>
      <c r="O2" s="78">
        <v>312.94</v>
      </c>
      <c r="P2" s="78">
        <v>7703492.7000000002</v>
      </c>
      <c r="Q2" s="78">
        <v>860.71</v>
      </c>
      <c r="R2" s="78">
        <v>1235.7142857142858</v>
      </c>
    </row>
    <row r="3" spans="1:18" x14ac:dyDescent="0.2">
      <c r="A3" s="78">
        <v>2015</v>
      </c>
      <c r="B3" s="78" t="s">
        <v>113</v>
      </c>
      <c r="C3" s="78" t="s">
        <v>114</v>
      </c>
      <c r="D3" s="78" t="s">
        <v>115</v>
      </c>
      <c r="E3" s="78" t="s">
        <v>11</v>
      </c>
      <c r="F3" s="78" t="s">
        <v>53</v>
      </c>
      <c r="G3" s="78">
        <v>341.29300000000001</v>
      </c>
      <c r="H3" s="78">
        <v>0.98909090909090902</v>
      </c>
      <c r="I3" s="78">
        <v>3</v>
      </c>
      <c r="J3" s="78">
        <v>0.15249700818724832</v>
      </c>
      <c r="K3" s="78">
        <v>6.5575056972404209</v>
      </c>
      <c r="L3" s="78">
        <v>6714.09</v>
      </c>
      <c r="M3" s="78">
        <v>5722235.7999999998</v>
      </c>
      <c r="N3" s="78">
        <v>6640.8450000000003</v>
      </c>
      <c r="O3" s="78">
        <v>73.239999999999995</v>
      </c>
      <c r="P3" s="78">
        <v>8658344.6899999995</v>
      </c>
      <c r="Q3" s="78">
        <v>852.27</v>
      </c>
      <c r="R3" s="78">
        <v>1318.1818181818182</v>
      </c>
    </row>
    <row r="4" spans="1:18" x14ac:dyDescent="0.2">
      <c r="A4" s="78">
        <v>2015</v>
      </c>
      <c r="B4" s="78" t="s">
        <v>113</v>
      </c>
      <c r="C4" s="78" t="s">
        <v>114</v>
      </c>
      <c r="D4" s="78" t="s">
        <v>115</v>
      </c>
      <c r="E4" s="78" t="s">
        <v>12</v>
      </c>
      <c r="F4" s="78" t="s">
        <v>55</v>
      </c>
      <c r="G4" s="78">
        <v>102.375</v>
      </c>
      <c r="H4" s="78">
        <v>0.99</v>
      </c>
      <c r="I4" s="78">
        <v>3</v>
      </c>
      <c r="J4" s="78">
        <v>0.1476510067114094</v>
      </c>
      <c r="K4" s="78">
        <v>6.7727272727272725</v>
      </c>
      <c r="L4" s="78">
        <v>2080.0700000000002</v>
      </c>
      <c r="M4" s="78">
        <v>2496084</v>
      </c>
      <c r="N4" s="78">
        <v>2059.2689999999998</v>
      </c>
      <c r="O4" s="78">
        <v>20.8</v>
      </c>
      <c r="P4" s="78">
        <v>3058014.46</v>
      </c>
      <c r="Q4" s="78">
        <v>1200</v>
      </c>
      <c r="R4" s="78">
        <v>1500</v>
      </c>
    </row>
    <row r="5" spans="1:18" x14ac:dyDescent="0.2">
      <c r="A5" s="78">
        <v>2015</v>
      </c>
      <c r="B5" s="78" t="s">
        <v>113</v>
      </c>
      <c r="C5" s="78" t="s">
        <v>114</v>
      </c>
      <c r="D5" s="78" t="s">
        <v>115</v>
      </c>
      <c r="E5" s="78" t="s">
        <v>12</v>
      </c>
      <c r="F5" s="78" t="s">
        <v>53</v>
      </c>
      <c r="G5" s="78">
        <v>92.4</v>
      </c>
      <c r="H5" s="78">
        <v>0.98499999999999999</v>
      </c>
      <c r="I5" s="78">
        <v>3</v>
      </c>
      <c r="J5" s="78">
        <v>0.1476510067114094</v>
      </c>
      <c r="K5" s="78">
        <v>6.7727272727272725</v>
      </c>
      <c r="L5" s="78">
        <v>1877.4</v>
      </c>
      <c r="M5" s="78">
        <v>2065140</v>
      </c>
      <c r="N5" s="78">
        <v>1849.239</v>
      </c>
      <c r="O5" s="78">
        <v>28.16</v>
      </c>
      <c r="P5" s="78">
        <v>2459025.56</v>
      </c>
      <c r="Q5" s="78">
        <v>1100</v>
      </c>
      <c r="R5" s="78">
        <v>1350</v>
      </c>
    </row>
    <row r="6" spans="1:18" x14ac:dyDescent="0.2">
      <c r="A6" s="78">
        <v>2015</v>
      </c>
      <c r="B6" s="78" t="s">
        <v>113</v>
      </c>
      <c r="C6" s="78" t="s">
        <v>114</v>
      </c>
      <c r="D6" s="78" t="s">
        <v>116</v>
      </c>
      <c r="E6" s="78" t="s">
        <v>11</v>
      </c>
      <c r="F6" s="78" t="s">
        <v>55</v>
      </c>
      <c r="G6" s="78">
        <v>553.25300000000004</v>
      </c>
      <c r="H6" s="78">
        <v>0.98333333333333339</v>
      </c>
      <c r="I6" s="78">
        <v>3</v>
      </c>
      <c r="J6" s="78">
        <v>0.28067226890756303</v>
      </c>
      <c r="K6" s="78">
        <v>3.5628742514970058</v>
      </c>
      <c r="L6" s="78">
        <v>5913.51</v>
      </c>
      <c r="M6" s="78">
        <v>7293329</v>
      </c>
      <c r="N6" s="78">
        <v>5814.9520000000002</v>
      </c>
      <c r="O6" s="78">
        <v>98.56</v>
      </c>
      <c r="P6" s="78">
        <v>8577054.1999999993</v>
      </c>
      <c r="Q6" s="78">
        <v>1233.33</v>
      </c>
      <c r="R6" s="78">
        <v>1500</v>
      </c>
    </row>
    <row r="7" spans="1:18" x14ac:dyDescent="0.2">
      <c r="A7" s="78">
        <v>2015</v>
      </c>
      <c r="B7" s="78" t="s">
        <v>113</v>
      </c>
      <c r="C7" s="78" t="s">
        <v>114</v>
      </c>
      <c r="D7" s="78" t="s">
        <v>116</v>
      </c>
      <c r="E7" s="78" t="s">
        <v>11</v>
      </c>
      <c r="F7" s="78" t="s">
        <v>53</v>
      </c>
      <c r="G7" s="78">
        <v>763.58299999999997</v>
      </c>
      <c r="H7" s="78">
        <v>1</v>
      </c>
      <c r="I7" s="78">
        <v>3</v>
      </c>
      <c r="J7" s="78">
        <v>0.28067226890756303</v>
      </c>
      <c r="K7" s="78">
        <v>3.5628742514970058</v>
      </c>
      <c r="L7" s="78">
        <v>8161.65</v>
      </c>
      <c r="M7" s="78">
        <v>11970420</v>
      </c>
      <c r="N7" s="78">
        <v>8161.65</v>
      </c>
      <c r="O7" s="78">
        <v>0</v>
      </c>
      <c r="P7" s="78">
        <v>14690970</v>
      </c>
      <c r="Q7" s="78">
        <v>1466.67</v>
      </c>
      <c r="R7" s="78">
        <v>1800</v>
      </c>
    </row>
    <row r="8" spans="1:18" x14ac:dyDescent="0.2">
      <c r="A8" s="78">
        <v>2015</v>
      </c>
      <c r="B8" s="78" t="s">
        <v>113</v>
      </c>
      <c r="C8" s="78" t="s">
        <v>114</v>
      </c>
      <c r="D8" s="78" t="s">
        <v>116</v>
      </c>
      <c r="E8" s="78" t="s">
        <v>12</v>
      </c>
      <c r="F8" s="78" t="s">
        <v>55</v>
      </c>
      <c r="G8" s="78">
        <v>466.81299999999999</v>
      </c>
      <c r="H8" s="78">
        <v>0.91666666666666663</v>
      </c>
      <c r="I8" s="78">
        <v>3</v>
      </c>
      <c r="J8" s="78">
        <v>0.28067226890756303</v>
      </c>
      <c r="K8" s="78">
        <v>3.5628742514970058</v>
      </c>
      <c r="L8" s="78">
        <v>4989.59</v>
      </c>
      <c r="M8" s="78">
        <v>5322229.33</v>
      </c>
      <c r="N8" s="78">
        <v>4573.7910000000002</v>
      </c>
      <c r="O8" s="78">
        <v>415.8</v>
      </c>
      <c r="P8" s="78">
        <v>5450434.2800000003</v>
      </c>
      <c r="Q8" s="78">
        <v>1066.67</v>
      </c>
      <c r="R8" s="78">
        <v>1300</v>
      </c>
    </row>
    <row r="9" spans="1:18" x14ac:dyDescent="0.2">
      <c r="A9" s="78">
        <v>2015</v>
      </c>
      <c r="B9" s="78" t="s">
        <v>113</v>
      </c>
      <c r="C9" s="78" t="s">
        <v>114</v>
      </c>
      <c r="D9" s="78" t="s">
        <v>116</v>
      </c>
      <c r="E9" s="78" t="s">
        <v>12</v>
      </c>
      <c r="F9" s="78" t="s">
        <v>53</v>
      </c>
      <c r="G9" s="78">
        <v>1164.8</v>
      </c>
      <c r="H9" s="78">
        <v>0.95666666666666667</v>
      </c>
      <c r="I9" s="78">
        <v>3</v>
      </c>
      <c r="J9" s="78">
        <v>0.28067226890756303</v>
      </c>
      <c r="K9" s="78">
        <v>3.5628742514970058</v>
      </c>
      <c r="L9" s="78">
        <v>12450.11</v>
      </c>
      <c r="M9" s="78">
        <v>13695121</v>
      </c>
      <c r="N9" s="78">
        <v>11910.605</v>
      </c>
      <c r="O9" s="78">
        <v>539.51</v>
      </c>
      <c r="P9" s="78">
        <v>18990797.969999999</v>
      </c>
      <c r="Q9" s="78">
        <v>1100</v>
      </c>
      <c r="R9" s="78">
        <v>1666.6666666666667</v>
      </c>
    </row>
    <row r="10" spans="1:18" x14ac:dyDescent="0.2">
      <c r="A10" s="78">
        <v>2015</v>
      </c>
      <c r="B10" s="78" t="s">
        <v>113</v>
      </c>
      <c r="C10" s="78" t="s">
        <v>114</v>
      </c>
      <c r="D10" s="78" t="s">
        <v>117</v>
      </c>
      <c r="E10" s="78" t="s">
        <v>11</v>
      </c>
      <c r="F10" s="78" t="s">
        <v>55</v>
      </c>
      <c r="G10" s="78">
        <v>578.08199999999999</v>
      </c>
      <c r="H10" s="78">
        <v>0.97799999999999998</v>
      </c>
      <c r="I10" s="78">
        <v>3</v>
      </c>
      <c r="J10" s="78">
        <v>3.4666666666666672E-2</v>
      </c>
      <c r="K10" s="78">
        <v>28.846153846153843</v>
      </c>
      <c r="L10" s="78">
        <v>50026.33</v>
      </c>
      <c r="M10" s="78">
        <v>47024750.200000003</v>
      </c>
      <c r="N10" s="78">
        <v>48925.750999999997</v>
      </c>
      <c r="O10" s="78">
        <v>1100.58</v>
      </c>
      <c r="P10" s="78">
        <v>64118175.200000003</v>
      </c>
      <c r="Q10" s="78">
        <v>940</v>
      </c>
      <c r="R10" s="78">
        <v>1340</v>
      </c>
    </row>
    <row r="11" spans="1:18" x14ac:dyDescent="0.2">
      <c r="A11" s="78">
        <v>2015</v>
      </c>
      <c r="B11" s="78" t="s">
        <v>113</v>
      </c>
      <c r="C11" s="78" t="s">
        <v>114</v>
      </c>
      <c r="D11" s="78" t="s">
        <v>117</v>
      </c>
      <c r="E11" s="78" t="s">
        <v>11</v>
      </c>
      <c r="F11" s="78" t="s">
        <v>53</v>
      </c>
      <c r="G11" s="78">
        <v>349.125</v>
      </c>
      <c r="H11" s="78">
        <v>0.97499999999999998</v>
      </c>
      <c r="I11" s="78">
        <v>3</v>
      </c>
      <c r="J11" s="78">
        <v>3.4666666666666672E-2</v>
      </c>
      <c r="K11" s="78">
        <v>28.846153846153843</v>
      </c>
      <c r="L11" s="78">
        <v>30212.74</v>
      </c>
      <c r="M11" s="78">
        <v>30212740</v>
      </c>
      <c r="N11" s="78">
        <v>29457.421999999999</v>
      </c>
      <c r="O11" s="78">
        <v>755.32</v>
      </c>
      <c r="P11" s="78">
        <v>47389627.640000001</v>
      </c>
      <c r="Q11" s="78">
        <v>1000</v>
      </c>
      <c r="R11" s="78">
        <v>1650</v>
      </c>
    </row>
    <row r="12" spans="1:18" x14ac:dyDescent="0.2">
      <c r="A12" s="78">
        <v>2015</v>
      </c>
      <c r="B12" s="78" t="s">
        <v>113</v>
      </c>
      <c r="C12" s="78" t="s">
        <v>114</v>
      </c>
      <c r="D12" s="78" t="s">
        <v>117</v>
      </c>
      <c r="E12" s="78" t="s">
        <v>12</v>
      </c>
      <c r="F12" s="78" t="s">
        <v>55</v>
      </c>
      <c r="G12" s="78">
        <v>212.625</v>
      </c>
      <c r="H12" s="78">
        <v>0.97833333333333317</v>
      </c>
      <c r="I12" s="78">
        <v>3</v>
      </c>
      <c r="J12" s="78">
        <v>3.4666666666666658E-2</v>
      </c>
      <c r="K12" s="78">
        <v>28.846153846153854</v>
      </c>
      <c r="L12" s="78">
        <v>18400.240000000002</v>
      </c>
      <c r="M12" s="78">
        <v>14720192</v>
      </c>
      <c r="N12" s="78">
        <v>18001.567999999999</v>
      </c>
      <c r="O12" s="78">
        <v>398.67</v>
      </c>
      <c r="P12" s="78">
        <v>19959738.559999999</v>
      </c>
      <c r="Q12" s="78">
        <v>800</v>
      </c>
      <c r="R12" s="78">
        <v>1133.3333333333333</v>
      </c>
    </row>
    <row r="13" spans="1:18" x14ac:dyDescent="0.2">
      <c r="A13" s="78">
        <v>2015</v>
      </c>
      <c r="B13" s="78" t="s">
        <v>113</v>
      </c>
      <c r="C13" s="78" t="s">
        <v>114</v>
      </c>
      <c r="D13" s="78" t="s">
        <v>117</v>
      </c>
      <c r="E13" s="78" t="s">
        <v>12</v>
      </c>
      <c r="F13" s="78" t="s">
        <v>53</v>
      </c>
      <c r="G13" s="78">
        <v>286.72000000000003</v>
      </c>
      <c r="H13" s="78">
        <v>0.98000000000000009</v>
      </c>
      <c r="I13" s="78">
        <v>3</v>
      </c>
      <c r="J13" s="78">
        <v>3.4666666666666658E-2</v>
      </c>
      <c r="K13" s="78">
        <v>28.846153846153854</v>
      </c>
      <c r="L13" s="78">
        <v>24812.31</v>
      </c>
      <c r="M13" s="78">
        <v>22331079</v>
      </c>
      <c r="N13" s="78">
        <v>24316.063999999998</v>
      </c>
      <c r="O13" s="78">
        <v>496.25</v>
      </c>
      <c r="P13" s="78">
        <v>28595691.260000002</v>
      </c>
      <c r="Q13" s="78">
        <v>900</v>
      </c>
      <c r="R13" s="78">
        <v>1200</v>
      </c>
    </row>
    <row r="14" spans="1:18" x14ac:dyDescent="0.2">
      <c r="A14" s="78">
        <v>2015</v>
      </c>
      <c r="B14" s="78" t="s">
        <v>113</v>
      </c>
      <c r="C14" s="78" t="s">
        <v>118</v>
      </c>
      <c r="D14" s="78" t="s">
        <v>121</v>
      </c>
      <c r="E14" s="78" t="s">
        <v>11</v>
      </c>
      <c r="F14" s="78" t="s">
        <v>55</v>
      </c>
      <c r="G14" s="78">
        <v>3470.4349999999999</v>
      </c>
      <c r="H14" s="78">
        <v>1</v>
      </c>
      <c r="I14" s="78">
        <v>3</v>
      </c>
      <c r="J14" s="78">
        <v>1.1049673981800862E-2</v>
      </c>
      <c r="K14" s="78">
        <v>90.500407672391901</v>
      </c>
      <c r="L14" s="78">
        <v>942227.35</v>
      </c>
      <c r="M14" s="78">
        <v>761633774.58000004</v>
      </c>
      <c r="N14" s="78">
        <v>942227.35</v>
      </c>
      <c r="O14" s="78">
        <v>0</v>
      </c>
      <c r="P14" s="78">
        <v>1039142163.14</v>
      </c>
      <c r="Q14" s="78">
        <v>808.33</v>
      </c>
      <c r="R14" s="78">
        <v>1102.8571428571429</v>
      </c>
    </row>
    <row r="15" spans="1:18" x14ac:dyDescent="0.2">
      <c r="A15" s="78">
        <v>2015</v>
      </c>
      <c r="B15" s="78" t="s">
        <v>113</v>
      </c>
      <c r="C15" s="78" t="s">
        <v>118</v>
      </c>
      <c r="D15" s="78" t="s">
        <v>121</v>
      </c>
      <c r="E15" s="78" t="s">
        <v>11</v>
      </c>
      <c r="F15" s="78" t="s">
        <v>53</v>
      </c>
      <c r="G15" s="78">
        <v>2733.88</v>
      </c>
      <c r="H15" s="78">
        <v>0.98999999999999988</v>
      </c>
      <c r="I15" s="78">
        <v>3</v>
      </c>
      <c r="J15" s="78">
        <v>1.1049673981800862E-2</v>
      </c>
      <c r="K15" s="78">
        <v>90.500407672391901</v>
      </c>
      <c r="L15" s="78">
        <v>742251.76</v>
      </c>
      <c r="M15" s="78">
        <v>628439823.47000003</v>
      </c>
      <c r="N15" s="78">
        <v>734829.24199999997</v>
      </c>
      <c r="O15" s="78">
        <v>7422.52</v>
      </c>
      <c r="P15" s="78">
        <v>912382357.60000002</v>
      </c>
      <c r="Q15" s="78">
        <v>846.67</v>
      </c>
      <c r="R15" s="78">
        <v>1254.1666666666667</v>
      </c>
    </row>
    <row r="16" spans="1:18" x14ac:dyDescent="0.2">
      <c r="A16" s="78">
        <v>2015</v>
      </c>
      <c r="B16" s="78" t="s">
        <v>113</v>
      </c>
      <c r="C16" s="78" t="s">
        <v>118</v>
      </c>
      <c r="D16" s="78" t="s">
        <v>121</v>
      </c>
      <c r="E16" s="78" t="s">
        <v>12</v>
      </c>
      <c r="F16" s="78" t="s">
        <v>55</v>
      </c>
      <c r="G16" s="78">
        <v>226.8</v>
      </c>
      <c r="H16" s="78">
        <v>1</v>
      </c>
      <c r="I16" s="78">
        <v>3</v>
      </c>
      <c r="J16" s="78">
        <v>1.1183988620173408E-2</v>
      </c>
      <c r="K16" s="78">
        <v>89.41353876167436</v>
      </c>
      <c r="L16" s="78">
        <v>60836.97</v>
      </c>
      <c r="M16" s="78">
        <v>31635224.399999999</v>
      </c>
      <c r="N16" s="78">
        <v>60836.97</v>
      </c>
      <c r="O16" s="78">
        <v>0</v>
      </c>
      <c r="P16" s="78">
        <v>36502182</v>
      </c>
      <c r="Q16" s="78">
        <v>520</v>
      </c>
      <c r="R16" s="78">
        <v>600</v>
      </c>
    </row>
    <row r="17" spans="1:18" x14ac:dyDescent="0.2">
      <c r="A17" s="78">
        <v>2015</v>
      </c>
      <c r="B17" s="78" t="s">
        <v>113</v>
      </c>
      <c r="C17" s="78" t="s">
        <v>118</v>
      </c>
      <c r="D17" s="78" t="s">
        <v>121</v>
      </c>
      <c r="E17" s="78" t="s">
        <v>12</v>
      </c>
      <c r="F17" s="78" t="s">
        <v>53</v>
      </c>
      <c r="G17" s="78">
        <v>583.79999999999995</v>
      </c>
      <c r="H17" s="78">
        <v>0.995</v>
      </c>
      <c r="I17" s="78">
        <v>3</v>
      </c>
      <c r="J17" s="78">
        <v>1.1183988620173408E-2</v>
      </c>
      <c r="K17" s="78">
        <v>89.41353876167436</v>
      </c>
      <c r="L17" s="78">
        <v>156598.87</v>
      </c>
      <c r="M17" s="78">
        <v>126584086.58</v>
      </c>
      <c r="N17" s="78">
        <v>155815.87599999999</v>
      </c>
      <c r="O17" s="78">
        <v>782.99</v>
      </c>
      <c r="P17" s="78">
        <v>188628102.55000001</v>
      </c>
      <c r="Q17" s="78">
        <v>808.33</v>
      </c>
      <c r="R17" s="78">
        <v>1216.6666666666667</v>
      </c>
    </row>
  </sheetData>
  <pageMargins left="0.78740157499999996" right="0.78740157499999996" top="0.984251969" bottom="0.984251969" header="0.5" footer="0.5"/>
  <pageSetup paperSize="9" orientation="portrait" verticalDpi="300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ColWidth="8.85546875" defaultRowHeight="12.75" x14ac:dyDescent="0.2"/>
  <cols>
    <col min="1" max="1" width="8.140625" style="43" bestFit="1" customWidth="1"/>
    <col min="2" max="2" width="12.85546875" style="43" bestFit="1" customWidth="1"/>
    <col min="3" max="3" width="20.5703125" style="43" bestFit="1" customWidth="1"/>
    <col min="4" max="4" width="23" style="43" bestFit="1" customWidth="1"/>
    <col min="5" max="5" width="10.85546875" style="43" bestFit="1" customWidth="1"/>
    <col min="6" max="6" width="5.28515625" style="43" bestFit="1" customWidth="1"/>
    <col min="7" max="7" width="9.85546875" style="43" bestFit="1" customWidth="1"/>
    <col min="8" max="9" width="5.42578125" style="43" bestFit="1" customWidth="1"/>
    <col min="10" max="10" width="13.28515625" style="43" bestFit="1" customWidth="1"/>
    <col min="11" max="11" width="5.28515625" style="43" bestFit="1" customWidth="1"/>
    <col min="12" max="13" width="13.28515625" style="43" bestFit="1" customWidth="1"/>
    <col min="14" max="14" width="8.7109375" style="43" bestFit="1" customWidth="1"/>
    <col min="15" max="15" width="12.28515625" style="43" bestFit="1" customWidth="1"/>
    <col min="16" max="16" width="11.140625" style="43" bestFit="1" customWidth="1"/>
  </cols>
  <sheetData>
    <row r="1" spans="1:16" s="45" customFormat="1" ht="96" x14ac:dyDescent="0.2">
      <c r="A1" s="49" t="s">
        <v>0</v>
      </c>
      <c r="B1" s="49" t="s">
        <v>1</v>
      </c>
      <c r="C1" s="49" t="s">
        <v>50</v>
      </c>
      <c r="D1" s="49" t="s">
        <v>3</v>
      </c>
      <c r="E1" s="49" t="s">
        <v>4</v>
      </c>
      <c r="F1" s="50" t="s">
        <v>51</v>
      </c>
      <c r="G1" s="50" t="s">
        <v>58</v>
      </c>
      <c r="H1" s="50" t="s">
        <v>59</v>
      </c>
      <c r="I1" s="50" t="s">
        <v>60</v>
      </c>
      <c r="J1" s="50" t="s">
        <v>61</v>
      </c>
      <c r="K1" s="50" t="s">
        <v>62</v>
      </c>
      <c r="L1" s="50" t="s">
        <v>63</v>
      </c>
      <c r="M1" s="50" t="s">
        <v>64</v>
      </c>
      <c r="N1" s="50" t="s">
        <v>65</v>
      </c>
      <c r="O1" s="50" t="s">
        <v>66</v>
      </c>
      <c r="P1" s="50" t="s">
        <v>67</v>
      </c>
    </row>
    <row r="2" spans="1:16" x14ac:dyDescent="0.2">
      <c r="A2" s="43">
        <v>2015</v>
      </c>
      <c r="B2" s="43" t="s">
        <v>7</v>
      </c>
      <c r="C2" s="43" t="s">
        <v>8</v>
      </c>
      <c r="D2" s="43" t="s">
        <v>42</v>
      </c>
      <c r="E2" s="43" t="s">
        <v>11</v>
      </c>
      <c r="F2" s="43" t="s">
        <v>57</v>
      </c>
      <c r="G2" s="43">
        <v>3381</v>
      </c>
      <c r="H2" s="43">
        <v>650</v>
      </c>
      <c r="I2" s="43">
        <v>1000</v>
      </c>
      <c r="J2" s="43">
        <v>0.9</v>
      </c>
      <c r="K2" s="43">
        <v>3</v>
      </c>
      <c r="L2" s="43">
        <v>5.9138737334372563E-3</v>
      </c>
      <c r="M2" s="43">
        <v>169.09390444810543</v>
      </c>
      <c r="N2" s="43">
        <v>1715119</v>
      </c>
      <c r="O2" s="43">
        <v>1543607.1</v>
      </c>
      <c r="P2" s="43">
        <v>171511.9</v>
      </c>
    </row>
    <row r="3" spans="1:16" x14ac:dyDescent="0.2">
      <c r="A3" s="43">
        <v>2015</v>
      </c>
      <c r="B3" s="43" t="s">
        <v>7</v>
      </c>
      <c r="C3" s="43" t="s">
        <v>8</v>
      </c>
      <c r="D3" s="43" t="s">
        <v>42</v>
      </c>
      <c r="E3" s="43" t="s">
        <v>12</v>
      </c>
      <c r="F3" s="43" t="s">
        <v>57</v>
      </c>
      <c r="G3" s="43">
        <v>1359.75</v>
      </c>
      <c r="H3" s="43">
        <v>1250</v>
      </c>
      <c r="I3" s="43">
        <v>1500</v>
      </c>
      <c r="J3" s="43">
        <v>0.7</v>
      </c>
      <c r="K3" s="43">
        <v>3</v>
      </c>
      <c r="L3" s="43">
        <v>2.858546607709143E-3</v>
      </c>
      <c r="M3" s="43">
        <v>349.828125</v>
      </c>
      <c r="N3" s="43">
        <v>1427036</v>
      </c>
      <c r="O3" s="43">
        <v>998925.2</v>
      </c>
      <c r="P3" s="43">
        <v>428110.8</v>
      </c>
    </row>
    <row r="4" spans="1:16" x14ac:dyDescent="0.2">
      <c r="A4" s="43">
        <v>2015</v>
      </c>
      <c r="B4" s="43" t="s">
        <v>7</v>
      </c>
      <c r="C4" s="43" t="s">
        <v>8</v>
      </c>
      <c r="D4" s="43" t="s">
        <v>9</v>
      </c>
      <c r="E4" s="43" t="s">
        <v>10</v>
      </c>
      <c r="F4" s="43" t="s">
        <v>57</v>
      </c>
      <c r="G4" s="43">
        <v>492.45000000000005</v>
      </c>
      <c r="H4" s="43">
        <v>694</v>
      </c>
      <c r="I4" s="43">
        <v>950</v>
      </c>
      <c r="J4" s="43">
        <v>0.95069999999999999</v>
      </c>
      <c r="K4" s="43">
        <v>3</v>
      </c>
      <c r="L4" s="43">
        <v>0.2172952968159057</v>
      </c>
      <c r="M4" s="43">
        <v>4.6020324169611824</v>
      </c>
      <c r="N4" s="43">
        <v>6799</v>
      </c>
      <c r="O4" s="43">
        <v>6463.81</v>
      </c>
      <c r="P4" s="43">
        <v>335.19</v>
      </c>
    </row>
    <row r="5" spans="1:16" x14ac:dyDescent="0.2">
      <c r="A5" s="43">
        <v>2015</v>
      </c>
      <c r="B5" s="43" t="s">
        <v>7</v>
      </c>
      <c r="C5" s="43" t="s">
        <v>8</v>
      </c>
      <c r="D5" s="43" t="s">
        <v>9</v>
      </c>
      <c r="E5" s="43" t="s">
        <v>11</v>
      </c>
      <c r="F5" s="43" t="s">
        <v>57</v>
      </c>
      <c r="G5" s="43">
        <v>4446.12</v>
      </c>
      <c r="H5" s="43">
        <v>562</v>
      </c>
      <c r="I5" s="43">
        <v>885</v>
      </c>
      <c r="J5" s="43">
        <v>0.88859600000000005</v>
      </c>
      <c r="K5" s="43">
        <v>3</v>
      </c>
      <c r="L5" s="43">
        <v>0.20325376417095273</v>
      </c>
      <c r="M5" s="43">
        <v>4.9199580833293686</v>
      </c>
      <c r="N5" s="43">
        <v>65624</v>
      </c>
      <c r="O5" s="43">
        <v>58313.22</v>
      </c>
      <c r="P5" s="43">
        <v>7310.78</v>
      </c>
    </row>
    <row r="6" spans="1:16" x14ac:dyDescent="0.2">
      <c r="A6" s="43">
        <v>2015</v>
      </c>
      <c r="B6" s="43" t="s">
        <v>7</v>
      </c>
      <c r="C6" s="43" t="s">
        <v>13</v>
      </c>
      <c r="D6" s="43" t="s">
        <v>14</v>
      </c>
      <c r="E6" s="43" t="s">
        <v>12</v>
      </c>
      <c r="F6" s="43" t="s">
        <v>57</v>
      </c>
      <c r="G6" s="43">
        <v>591.50000000000011</v>
      </c>
      <c r="H6" s="43">
        <v>1000</v>
      </c>
      <c r="I6" s="43">
        <v>1250</v>
      </c>
      <c r="J6" s="43">
        <v>0.98833333333333329</v>
      </c>
      <c r="K6" s="43">
        <v>3</v>
      </c>
      <c r="L6" s="43">
        <v>4.4043461389212266E-2</v>
      </c>
      <c r="M6" s="43">
        <v>22.704845814977972</v>
      </c>
      <c r="N6" s="43">
        <v>40290</v>
      </c>
      <c r="O6" s="43">
        <v>39819.949999999997</v>
      </c>
      <c r="P6" s="43">
        <v>470.05</v>
      </c>
    </row>
    <row r="7" spans="1:16" x14ac:dyDescent="0.2">
      <c r="A7" s="43">
        <v>2015</v>
      </c>
      <c r="B7" s="43" t="s">
        <v>7</v>
      </c>
      <c r="C7" s="43" t="s">
        <v>15</v>
      </c>
      <c r="D7" s="43" t="s">
        <v>16</v>
      </c>
      <c r="E7" s="43" t="s">
        <v>12</v>
      </c>
      <c r="F7" s="43" t="s">
        <v>57</v>
      </c>
      <c r="G7" s="43">
        <v>691.6</v>
      </c>
      <c r="H7" s="43">
        <v>600</v>
      </c>
      <c r="I7" s="43">
        <v>717</v>
      </c>
      <c r="J7" s="43">
        <v>0.94166666666666665</v>
      </c>
      <c r="K7" s="43">
        <v>3</v>
      </c>
      <c r="L7" s="43">
        <v>0.21902026387223028</v>
      </c>
      <c r="M7" s="43">
        <v>4.5657875774607293</v>
      </c>
      <c r="N7" s="43">
        <v>9473</v>
      </c>
      <c r="O7" s="43">
        <v>8920.41</v>
      </c>
      <c r="P7" s="43">
        <v>552.59</v>
      </c>
    </row>
    <row r="8" spans="1:16" x14ac:dyDescent="0.2">
      <c r="A8" s="43">
        <v>2015</v>
      </c>
      <c r="B8" s="43" t="s">
        <v>7</v>
      </c>
      <c r="C8" s="43" t="s">
        <v>17</v>
      </c>
      <c r="D8" s="43" t="s">
        <v>45</v>
      </c>
      <c r="E8" s="43" t="s">
        <v>11</v>
      </c>
      <c r="F8" s="43" t="s">
        <v>57</v>
      </c>
      <c r="G8" s="43">
        <v>672</v>
      </c>
      <c r="H8" s="43">
        <v>650</v>
      </c>
      <c r="I8" s="43">
        <v>900</v>
      </c>
      <c r="J8" s="43">
        <v>0.9</v>
      </c>
      <c r="K8" s="43">
        <v>3</v>
      </c>
      <c r="L8" s="43">
        <v>9.8382401709716655E-3</v>
      </c>
      <c r="M8" s="43">
        <v>101.6441947565543</v>
      </c>
      <c r="N8" s="43">
        <v>204915</v>
      </c>
      <c r="O8" s="43">
        <v>184423.5</v>
      </c>
      <c r="P8" s="43">
        <v>20491.5</v>
      </c>
    </row>
    <row r="9" spans="1:16" x14ac:dyDescent="0.2">
      <c r="A9" s="43">
        <v>2015</v>
      </c>
      <c r="B9" s="43" t="s">
        <v>7</v>
      </c>
      <c r="C9" s="43" t="s">
        <v>17</v>
      </c>
      <c r="D9" s="43" t="s">
        <v>45</v>
      </c>
      <c r="E9" s="43" t="s">
        <v>12</v>
      </c>
      <c r="F9" s="43" t="s">
        <v>57</v>
      </c>
      <c r="G9" s="43">
        <v>1470</v>
      </c>
      <c r="H9" s="43">
        <v>650</v>
      </c>
      <c r="I9" s="43">
        <v>1000</v>
      </c>
      <c r="J9" s="43">
        <v>0.94</v>
      </c>
      <c r="K9" s="43">
        <v>3</v>
      </c>
      <c r="L9" s="43">
        <v>2.2872481191637366E-3</v>
      </c>
      <c r="M9" s="43">
        <v>437.20661157024796</v>
      </c>
      <c r="N9" s="43">
        <v>1928081</v>
      </c>
      <c r="O9" s="43">
        <v>1812396.14</v>
      </c>
      <c r="P9" s="43">
        <v>115684.86</v>
      </c>
    </row>
    <row r="10" spans="1:16" x14ac:dyDescent="0.2">
      <c r="A10" s="43">
        <v>2015</v>
      </c>
      <c r="B10" s="43" t="s">
        <v>7</v>
      </c>
      <c r="C10" s="43" t="s">
        <v>17</v>
      </c>
      <c r="D10" s="43" t="s">
        <v>18</v>
      </c>
      <c r="E10" s="43" t="s">
        <v>10</v>
      </c>
      <c r="F10" s="43" t="s">
        <v>57</v>
      </c>
      <c r="G10" s="43">
        <v>840.00000000000011</v>
      </c>
      <c r="H10" s="43">
        <v>1057</v>
      </c>
      <c r="I10" s="43">
        <v>1500</v>
      </c>
      <c r="J10" s="43">
        <v>0.93285714285714272</v>
      </c>
      <c r="K10" s="43">
        <v>3</v>
      </c>
      <c r="L10" s="43">
        <v>0.29594746177977316</v>
      </c>
      <c r="M10" s="43">
        <v>3.3789781266789229</v>
      </c>
      <c r="N10" s="43">
        <v>8515</v>
      </c>
      <c r="O10" s="43">
        <v>7943.28</v>
      </c>
      <c r="P10" s="43">
        <v>571.72</v>
      </c>
    </row>
    <row r="11" spans="1:16" x14ac:dyDescent="0.2">
      <c r="A11" s="43">
        <v>2015</v>
      </c>
      <c r="B11" s="43" t="s">
        <v>7</v>
      </c>
      <c r="C11" s="43" t="s">
        <v>19</v>
      </c>
      <c r="D11" s="43" t="s">
        <v>20</v>
      </c>
      <c r="E11" s="43" t="s">
        <v>10</v>
      </c>
      <c r="F11" s="43" t="s">
        <v>57</v>
      </c>
      <c r="G11" s="43">
        <v>1539.3000000000002</v>
      </c>
      <c r="H11" s="43">
        <v>1000</v>
      </c>
      <c r="I11" s="43">
        <v>1617</v>
      </c>
      <c r="J11" s="43">
        <v>0.98</v>
      </c>
      <c r="K11" s="43">
        <v>3</v>
      </c>
      <c r="L11" s="43">
        <v>9.9732599696603488E-2</v>
      </c>
      <c r="M11" s="43">
        <v>10.026811724973577</v>
      </c>
      <c r="N11" s="43">
        <v>46303</v>
      </c>
      <c r="O11" s="43">
        <v>45376.94</v>
      </c>
      <c r="P11" s="43">
        <v>926.06</v>
      </c>
    </row>
    <row r="12" spans="1:16" x14ac:dyDescent="0.2">
      <c r="A12" s="43">
        <v>2015</v>
      </c>
      <c r="B12" s="43" t="s">
        <v>7</v>
      </c>
      <c r="C12" s="43" t="s">
        <v>21</v>
      </c>
      <c r="D12" s="43" t="s">
        <v>22</v>
      </c>
      <c r="E12" s="43" t="s">
        <v>10</v>
      </c>
      <c r="F12" s="43" t="s">
        <v>57</v>
      </c>
      <c r="G12" s="43">
        <v>823.2</v>
      </c>
      <c r="H12" s="43">
        <v>750</v>
      </c>
      <c r="I12" s="43">
        <v>1025</v>
      </c>
      <c r="K12" s="43">
        <v>3</v>
      </c>
      <c r="L12" s="43">
        <v>8.080935554433788E-2</v>
      </c>
      <c r="M12" s="43">
        <v>12.374804789172305</v>
      </c>
      <c r="N12" s="43">
        <v>30561</v>
      </c>
      <c r="O12" s="43">
        <v>30561</v>
      </c>
      <c r="P12" s="43">
        <v>0</v>
      </c>
    </row>
    <row r="13" spans="1:16" x14ac:dyDescent="0.2">
      <c r="A13" s="43">
        <v>2015</v>
      </c>
      <c r="B13" s="43" t="s">
        <v>7</v>
      </c>
      <c r="C13" s="43" t="s">
        <v>21</v>
      </c>
      <c r="D13" s="43" t="s">
        <v>22</v>
      </c>
      <c r="E13" s="43" t="s">
        <v>11</v>
      </c>
      <c r="F13" s="43" t="s">
        <v>57</v>
      </c>
      <c r="G13" s="43">
        <v>1369.2</v>
      </c>
      <c r="H13" s="43">
        <v>750</v>
      </c>
      <c r="I13" s="43">
        <v>1000</v>
      </c>
      <c r="J13" s="43">
        <v>0.96</v>
      </c>
      <c r="K13" s="43">
        <v>3</v>
      </c>
      <c r="L13" s="43">
        <v>1.1631600284744768E-2</v>
      </c>
      <c r="M13" s="43">
        <v>85.972692967409941</v>
      </c>
      <c r="N13" s="43">
        <v>353141</v>
      </c>
      <c r="O13" s="43">
        <v>339015.36</v>
      </c>
      <c r="P13" s="43">
        <v>14125.64</v>
      </c>
    </row>
    <row r="14" spans="1:16" x14ac:dyDescent="0.2">
      <c r="A14" s="43">
        <v>2015</v>
      </c>
      <c r="B14" s="43" t="s">
        <v>7</v>
      </c>
      <c r="C14" s="43" t="s">
        <v>21</v>
      </c>
      <c r="D14" s="43" t="s">
        <v>22</v>
      </c>
      <c r="E14" s="43" t="s">
        <v>12</v>
      </c>
      <c r="F14" s="43" t="s">
        <v>57</v>
      </c>
      <c r="G14" s="43">
        <v>3141.6000000000004</v>
      </c>
      <c r="H14" s="43">
        <v>750</v>
      </c>
      <c r="I14" s="43">
        <v>1000</v>
      </c>
      <c r="J14" s="43">
        <v>0.96250000000000002</v>
      </c>
      <c r="K14" s="43">
        <v>3</v>
      </c>
      <c r="L14" s="43">
        <v>1.4204925948639865E-2</v>
      </c>
      <c r="M14" s="43">
        <v>70.398114260901934</v>
      </c>
      <c r="N14" s="43">
        <v>663488</v>
      </c>
      <c r="O14" s="43">
        <v>638607.19999999995</v>
      </c>
      <c r="P14" s="43">
        <v>24880.799999999999</v>
      </c>
    </row>
    <row r="15" spans="1:16" x14ac:dyDescent="0.2">
      <c r="A15" s="43">
        <v>2015</v>
      </c>
      <c r="B15" s="43" t="s">
        <v>7</v>
      </c>
      <c r="C15" s="43" t="s">
        <v>23</v>
      </c>
      <c r="D15" s="43" t="s">
        <v>24</v>
      </c>
      <c r="E15" s="43" t="s">
        <v>11</v>
      </c>
      <c r="F15" s="43" t="s">
        <v>57</v>
      </c>
      <c r="G15" s="43">
        <v>1058.4000000000001</v>
      </c>
      <c r="H15" s="43">
        <v>750</v>
      </c>
      <c r="I15" s="43">
        <v>850</v>
      </c>
      <c r="J15" s="43">
        <v>0.9</v>
      </c>
      <c r="K15" s="43">
        <v>3</v>
      </c>
      <c r="L15" s="43">
        <v>6.3834864331282923E-2</v>
      </c>
      <c r="M15" s="43">
        <v>15.665420620467112</v>
      </c>
      <c r="N15" s="43">
        <v>49741</v>
      </c>
      <c r="O15" s="43">
        <v>44766.9</v>
      </c>
      <c r="P15" s="43">
        <v>4974.1000000000004</v>
      </c>
    </row>
    <row r="16" spans="1:16" x14ac:dyDescent="0.2">
      <c r="A16" s="43">
        <v>2015</v>
      </c>
      <c r="B16" s="43" t="s">
        <v>7</v>
      </c>
      <c r="C16" s="43" t="s">
        <v>23</v>
      </c>
      <c r="D16" s="43" t="s">
        <v>25</v>
      </c>
      <c r="E16" s="43" t="s">
        <v>10</v>
      </c>
      <c r="F16" s="43" t="s">
        <v>57</v>
      </c>
      <c r="G16" s="43">
        <v>765.45</v>
      </c>
      <c r="H16" s="43">
        <v>717</v>
      </c>
      <c r="I16" s="43">
        <v>917</v>
      </c>
      <c r="J16" s="43">
        <v>0.90333333333333332</v>
      </c>
      <c r="K16" s="43">
        <v>3</v>
      </c>
      <c r="L16" s="43">
        <v>0.81490662947177461</v>
      </c>
      <c r="M16" s="43">
        <v>1.2271344517692826</v>
      </c>
      <c r="N16" s="43">
        <v>2818</v>
      </c>
      <c r="O16" s="43">
        <v>2545.59</v>
      </c>
      <c r="P16" s="43">
        <v>272.41000000000003</v>
      </c>
    </row>
    <row r="17" spans="1:16" x14ac:dyDescent="0.2">
      <c r="A17" s="43">
        <v>2015</v>
      </c>
      <c r="B17" s="43" t="s">
        <v>7</v>
      </c>
      <c r="C17" s="43" t="s">
        <v>23</v>
      </c>
      <c r="D17" s="43" t="s">
        <v>25</v>
      </c>
      <c r="E17" s="43" t="s">
        <v>11</v>
      </c>
      <c r="F17" s="43" t="s">
        <v>57</v>
      </c>
      <c r="G17" s="43">
        <v>1776.6</v>
      </c>
      <c r="H17" s="43">
        <v>600</v>
      </c>
      <c r="I17" s="43">
        <v>755</v>
      </c>
      <c r="J17" s="43">
        <v>0.877</v>
      </c>
      <c r="K17" s="43">
        <v>3</v>
      </c>
      <c r="L17" s="43">
        <v>0.69261465516808374</v>
      </c>
      <c r="M17" s="43">
        <v>1.4438042749143389</v>
      </c>
      <c r="N17" s="43">
        <v>7695</v>
      </c>
      <c r="O17" s="43">
        <v>6748.52</v>
      </c>
      <c r="P17" s="43">
        <v>946.48</v>
      </c>
    </row>
    <row r="18" spans="1:16" x14ac:dyDescent="0.2">
      <c r="A18" s="43">
        <v>2015</v>
      </c>
      <c r="B18" s="43" t="s">
        <v>7</v>
      </c>
      <c r="C18" s="43" t="s">
        <v>23</v>
      </c>
      <c r="D18" s="43" t="s">
        <v>25</v>
      </c>
      <c r="E18" s="43" t="s">
        <v>12</v>
      </c>
      <c r="F18" s="43" t="s">
        <v>57</v>
      </c>
      <c r="G18" s="43">
        <v>2106.6500000000005</v>
      </c>
      <c r="H18" s="43">
        <v>640</v>
      </c>
      <c r="I18" s="43">
        <v>805</v>
      </c>
      <c r="J18" s="43">
        <v>0.90133333333333332</v>
      </c>
      <c r="K18" s="43">
        <v>3</v>
      </c>
      <c r="L18" s="43">
        <v>0.7546119275260752</v>
      </c>
      <c r="M18" s="43">
        <v>1.325184460413191</v>
      </c>
      <c r="N18" s="43">
        <v>8375</v>
      </c>
      <c r="O18" s="43">
        <v>7548.67</v>
      </c>
      <c r="P18" s="43">
        <v>826.33</v>
      </c>
    </row>
    <row r="19" spans="1:16" x14ac:dyDescent="0.2">
      <c r="A19" s="43">
        <v>2015</v>
      </c>
      <c r="B19" s="43" t="s">
        <v>7</v>
      </c>
      <c r="C19" s="43" t="s">
        <v>26</v>
      </c>
      <c r="D19" s="43" t="s">
        <v>27</v>
      </c>
      <c r="E19" s="43" t="s">
        <v>10</v>
      </c>
      <c r="F19" s="43" t="s">
        <v>57</v>
      </c>
      <c r="G19" s="43">
        <v>2522.1</v>
      </c>
      <c r="H19" s="43">
        <v>746</v>
      </c>
      <c r="I19" s="43">
        <v>1393</v>
      </c>
      <c r="J19" s="43">
        <v>0.9872833333333334</v>
      </c>
      <c r="K19" s="43">
        <v>3</v>
      </c>
      <c r="L19" s="43">
        <v>0.13353580759182418</v>
      </c>
      <c r="M19" s="43">
        <v>7.4886280918499173</v>
      </c>
      <c r="N19" s="43">
        <v>56661</v>
      </c>
      <c r="O19" s="43">
        <v>55940.46</v>
      </c>
      <c r="P19" s="43">
        <v>720.54</v>
      </c>
    </row>
    <row r="20" spans="1:16" x14ac:dyDescent="0.2">
      <c r="A20" s="43">
        <v>2015</v>
      </c>
      <c r="B20" s="43" t="s">
        <v>7</v>
      </c>
      <c r="C20" s="43" t="s">
        <v>26</v>
      </c>
      <c r="D20" s="43" t="s">
        <v>27</v>
      </c>
      <c r="E20" s="43" t="s">
        <v>11</v>
      </c>
      <c r="F20" s="43" t="s">
        <v>57</v>
      </c>
      <c r="G20" s="43">
        <v>2469.6000000000004</v>
      </c>
      <c r="H20" s="43">
        <v>1000</v>
      </c>
      <c r="I20" s="43">
        <v>1750</v>
      </c>
      <c r="J20" s="43">
        <v>0.7</v>
      </c>
      <c r="K20" s="43">
        <v>3</v>
      </c>
      <c r="L20" s="43">
        <v>8.0432620586772752E-2</v>
      </c>
      <c r="M20" s="43">
        <v>12.432766615146832</v>
      </c>
      <c r="N20" s="43">
        <v>92112</v>
      </c>
      <c r="O20" s="43">
        <v>64478.400000000001</v>
      </c>
      <c r="P20" s="43">
        <v>27633.599999999999</v>
      </c>
    </row>
    <row r="21" spans="1:16" x14ac:dyDescent="0.2">
      <c r="A21" s="43">
        <v>2015</v>
      </c>
      <c r="B21" s="43" t="s">
        <v>7</v>
      </c>
      <c r="C21" s="43" t="s">
        <v>26</v>
      </c>
      <c r="D21" s="43" t="s">
        <v>27</v>
      </c>
      <c r="E21" s="43" t="s">
        <v>12</v>
      </c>
      <c r="F21" s="43" t="s">
        <v>57</v>
      </c>
      <c r="G21" s="43">
        <v>1519.875</v>
      </c>
      <c r="H21" s="43">
        <v>653</v>
      </c>
      <c r="I21" s="43">
        <v>978</v>
      </c>
      <c r="J21" s="43">
        <v>0.99950000000000006</v>
      </c>
      <c r="K21" s="43">
        <v>3</v>
      </c>
      <c r="L21" s="43">
        <v>0.11461474494124366</v>
      </c>
      <c r="M21" s="43">
        <v>8.7248809087577879</v>
      </c>
      <c r="N21" s="43">
        <v>39782</v>
      </c>
      <c r="O21" s="43">
        <v>39762.11</v>
      </c>
      <c r="P21" s="43">
        <v>19.89</v>
      </c>
    </row>
    <row r="22" spans="1:16" x14ac:dyDescent="0.2">
      <c r="A22" s="43">
        <v>2015</v>
      </c>
      <c r="B22" s="43" t="s">
        <v>7</v>
      </c>
      <c r="C22" s="43" t="s">
        <v>26</v>
      </c>
      <c r="D22" s="43" t="s">
        <v>28</v>
      </c>
      <c r="E22" s="43" t="s">
        <v>10</v>
      </c>
      <c r="F22" s="43" t="s">
        <v>57</v>
      </c>
      <c r="G22" s="43">
        <v>462</v>
      </c>
      <c r="H22" s="43">
        <v>1000</v>
      </c>
      <c r="I22" s="43">
        <v>1500</v>
      </c>
      <c r="J22" s="43">
        <v>0.91</v>
      </c>
      <c r="K22" s="43">
        <v>3</v>
      </c>
      <c r="L22" s="43">
        <v>3.3499747476560798E-3</v>
      </c>
      <c r="M22" s="43">
        <v>298.5097128566963</v>
      </c>
      <c r="N22" s="43">
        <v>413734</v>
      </c>
      <c r="O22" s="43">
        <v>376497.94</v>
      </c>
      <c r="P22" s="43">
        <v>37236.06</v>
      </c>
    </row>
    <row r="23" spans="1:16" x14ac:dyDescent="0.2">
      <c r="A23" s="43">
        <v>2015</v>
      </c>
      <c r="B23" s="43" t="s">
        <v>7</v>
      </c>
      <c r="C23" s="43" t="s">
        <v>26</v>
      </c>
      <c r="D23" s="43" t="s">
        <v>28</v>
      </c>
      <c r="E23" s="43" t="s">
        <v>12</v>
      </c>
      <c r="F23" s="43" t="s">
        <v>57</v>
      </c>
      <c r="G23" s="43">
        <v>1980.3000000000002</v>
      </c>
      <c r="H23" s="43">
        <v>1000</v>
      </c>
      <c r="I23" s="43">
        <v>1639</v>
      </c>
      <c r="J23" s="43">
        <v>0.91666666666666663</v>
      </c>
      <c r="K23" s="43">
        <v>3</v>
      </c>
      <c r="L23" s="43">
        <v>1.3184934990945532E-3</v>
      </c>
      <c r="M23" s="43">
        <v>758.44135802469123</v>
      </c>
      <c r="N23" s="43">
        <v>4505824</v>
      </c>
      <c r="O23" s="43">
        <v>4130338.67</v>
      </c>
      <c r="P23" s="43">
        <v>375485.33</v>
      </c>
    </row>
    <row r="24" spans="1:16" x14ac:dyDescent="0.2">
      <c r="A24" s="43">
        <v>2015</v>
      </c>
      <c r="B24" s="43" t="s">
        <v>7</v>
      </c>
      <c r="C24" s="43" t="s">
        <v>29</v>
      </c>
      <c r="D24" s="43" t="s">
        <v>30</v>
      </c>
      <c r="E24" s="43" t="s">
        <v>10</v>
      </c>
      <c r="F24" s="43" t="s">
        <v>57</v>
      </c>
      <c r="G24" s="43">
        <v>113.4</v>
      </c>
      <c r="H24" s="43">
        <v>1200</v>
      </c>
      <c r="I24" s="43">
        <v>1500</v>
      </c>
      <c r="J24" s="43">
        <v>0.98</v>
      </c>
      <c r="K24" s="43">
        <v>3</v>
      </c>
      <c r="L24" s="43">
        <v>3.2696122596158755E-2</v>
      </c>
      <c r="M24" s="43">
        <v>30.584666333416649</v>
      </c>
      <c r="N24" s="43">
        <v>10405</v>
      </c>
      <c r="O24" s="43">
        <v>10196.9</v>
      </c>
      <c r="P24" s="43">
        <v>208.1</v>
      </c>
    </row>
    <row r="25" spans="1:16" x14ac:dyDescent="0.2">
      <c r="A25" s="43">
        <v>2015</v>
      </c>
      <c r="B25" s="43" t="s">
        <v>7</v>
      </c>
      <c r="C25" s="43" t="s">
        <v>29</v>
      </c>
      <c r="D25" s="43" t="s">
        <v>30</v>
      </c>
      <c r="E25" s="43" t="s">
        <v>11</v>
      </c>
      <c r="F25" s="43" t="s">
        <v>57</v>
      </c>
      <c r="G25" s="43">
        <v>4074</v>
      </c>
      <c r="H25" s="43">
        <v>675</v>
      </c>
      <c r="I25" s="43">
        <v>1312</v>
      </c>
      <c r="J25" s="43">
        <v>0.94499999999999995</v>
      </c>
      <c r="K25" s="43">
        <v>3</v>
      </c>
      <c r="L25" s="43">
        <v>3.3594316274756918E-2</v>
      </c>
      <c r="M25" s="43">
        <v>29.766940092524202</v>
      </c>
      <c r="N25" s="43">
        <v>363812</v>
      </c>
      <c r="O25" s="43">
        <v>343802.34</v>
      </c>
      <c r="P25" s="43">
        <v>20009.66</v>
      </c>
    </row>
    <row r="26" spans="1:16" x14ac:dyDescent="0.2">
      <c r="A26" s="43">
        <v>2015</v>
      </c>
      <c r="B26" s="43" t="s">
        <v>7</v>
      </c>
      <c r="C26" s="43" t="s">
        <v>29</v>
      </c>
      <c r="D26" s="43" t="s">
        <v>31</v>
      </c>
      <c r="E26" s="43" t="s">
        <v>12</v>
      </c>
      <c r="F26" s="43" t="s">
        <v>57</v>
      </c>
      <c r="G26" s="43">
        <v>577.5</v>
      </c>
      <c r="H26" s="43">
        <v>820</v>
      </c>
      <c r="I26" s="43">
        <v>1294</v>
      </c>
      <c r="J26" s="43">
        <v>0.98750000000000004</v>
      </c>
      <c r="K26" s="43">
        <v>3</v>
      </c>
      <c r="L26" s="43">
        <v>0.13513513513513514</v>
      </c>
      <c r="M26" s="43">
        <v>7.3999999999999995</v>
      </c>
      <c r="N26" s="43">
        <v>12820</v>
      </c>
      <c r="O26" s="43">
        <v>12659.75</v>
      </c>
      <c r="P26" s="43">
        <v>160.25</v>
      </c>
    </row>
    <row r="27" spans="1:16" x14ac:dyDescent="0.2">
      <c r="A27" s="43">
        <v>2015</v>
      </c>
      <c r="B27" s="43" t="s">
        <v>7</v>
      </c>
      <c r="C27" s="43" t="s">
        <v>32</v>
      </c>
      <c r="D27" s="43" t="s">
        <v>33</v>
      </c>
      <c r="E27" s="43" t="s">
        <v>12</v>
      </c>
      <c r="F27" s="43" t="s">
        <v>57</v>
      </c>
      <c r="G27" s="43">
        <v>1381.2750000000001</v>
      </c>
      <c r="H27" s="43">
        <v>750</v>
      </c>
      <c r="K27" s="43">
        <v>3</v>
      </c>
      <c r="L27" s="43">
        <v>4.5721750489875895E-3</v>
      </c>
      <c r="M27" s="43">
        <v>218.71428571428572</v>
      </c>
      <c r="N27" s="43">
        <v>906314</v>
      </c>
      <c r="O27" s="43">
        <v>906314</v>
      </c>
      <c r="P27" s="43">
        <v>0</v>
      </c>
    </row>
    <row r="28" spans="1:16" x14ac:dyDescent="0.2">
      <c r="A28" s="43">
        <v>2015</v>
      </c>
      <c r="B28" s="43" t="s">
        <v>7</v>
      </c>
      <c r="C28" s="43" t="s">
        <v>34</v>
      </c>
      <c r="D28" s="43" t="s">
        <v>35</v>
      </c>
      <c r="E28" s="43" t="s">
        <v>11</v>
      </c>
      <c r="F28" s="43" t="s">
        <v>57</v>
      </c>
      <c r="G28" s="43">
        <v>3774.75</v>
      </c>
      <c r="H28" s="43">
        <v>617</v>
      </c>
      <c r="I28" s="43">
        <v>500</v>
      </c>
      <c r="J28" s="43">
        <v>0.96666666666666667</v>
      </c>
      <c r="K28" s="43">
        <v>3</v>
      </c>
      <c r="L28" s="43">
        <v>0.3147216083267983</v>
      </c>
      <c r="M28" s="43">
        <v>3.1774113169936125</v>
      </c>
      <c r="N28" s="43">
        <v>35982</v>
      </c>
      <c r="O28" s="43">
        <v>34782.6</v>
      </c>
      <c r="P28" s="43">
        <v>1199.4000000000001</v>
      </c>
    </row>
    <row r="29" spans="1:16" x14ac:dyDescent="0.2">
      <c r="A29" s="43">
        <v>2015</v>
      </c>
      <c r="B29" s="43" t="s">
        <v>7</v>
      </c>
      <c r="C29" s="43" t="s">
        <v>34</v>
      </c>
      <c r="D29" s="43" t="s">
        <v>35</v>
      </c>
      <c r="E29" s="43" t="s">
        <v>12</v>
      </c>
      <c r="F29" s="43" t="s">
        <v>57</v>
      </c>
      <c r="G29" s="43">
        <v>1925.7000000000003</v>
      </c>
      <c r="H29" s="43">
        <v>683</v>
      </c>
      <c r="I29" s="43">
        <v>900</v>
      </c>
      <c r="J29" s="43">
        <v>0.98166666666666658</v>
      </c>
      <c r="K29" s="43">
        <v>3</v>
      </c>
      <c r="L29" s="43">
        <v>0.28401259725824379</v>
      </c>
      <c r="M29" s="43">
        <v>3.5209705824799427</v>
      </c>
      <c r="N29" s="43">
        <v>20341</v>
      </c>
      <c r="O29" s="43">
        <v>19968.080000000002</v>
      </c>
      <c r="P29" s="43">
        <v>372.92</v>
      </c>
    </row>
    <row r="30" spans="1:16" x14ac:dyDescent="0.2">
      <c r="A30" s="43">
        <v>2015</v>
      </c>
      <c r="B30" s="43" t="s">
        <v>7</v>
      </c>
      <c r="C30" s="43" t="s">
        <v>34</v>
      </c>
      <c r="D30" s="43" t="s">
        <v>36</v>
      </c>
      <c r="E30" s="43" t="s">
        <v>11</v>
      </c>
      <c r="F30" s="43" t="s">
        <v>57</v>
      </c>
      <c r="G30" s="43">
        <v>19320</v>
      </c>
      <c r="H30" s="43">
        <v>700</v>
      </c>
      <c r="I30" s="43">
        <v>800</v>
      </c>
      <c r="J30" s="43">
        <v>0.95499999999999996</v>
      </c>
      <c r="K30" s="43">
        <v>3</v>
      </c>
      <c r="L30" s="43">
        <v>4.1032082482859687E-2</v>
      </c>
      <c r="M30" s="43">
        <v>24.371173469387752</v>
      </c>
      <c r="N30" s="43">
        <v>1412553</v>
      </c>
      <c r="O30" s="43">
        <v>1348988.12</v>
      </c>
      <c r="P30" s="43">
        <v>63564.88</v>
      </c>
    </row>
    <row r="31" spans="1:16" x14ac:dyDescent="0.2">
      <c r="A31" s="43">
        <v>2015</v>
      </c>
      <c r="B31" s="43" t="s">
        <v>7</v>
      </c>
      <c r="C31" s="43" t="s">
        <v>37</v>
      </c>
      <c r="D31" s="43" t="s">
        <v>46</v>
      </c>
      <c r="E31" s="43" t="s">
        <v>11</v>
      </c>
      <c r="F31" s="43" t="s">
        <v>57</v>
      </c>
      <c r="G31" s="43">
        <v>617.40000000000009</v>
      </c>
      <c r="H31" s="43">
        <v>500</v>
      </c>
      <c r="I31" s="43">
        <v>750</v>
      </c>
      <c r="J31" s="43">
        <v>0.98</v>
      </c>
      <c r="K31" s="43">
        <v>3</v>
      </c>
      <c r="L31" s="43">
        <v>3.3500383764504039E-3</v>
      </c>
      <c r="M31" s="43">
        <v>298.50404312668468</v>
      </c>
      <c r="N31" s="43">
        <v>552889</v>
      </c>
      <c r="O31" s="43">
        <v>541831.22</v>
      </c>
      <c r="P31" s="43">
        <v>11057.78</v>
      </c>
    </row>
    <row r="32" spans="1:16" x14ac:dyDescent="0.2">
      <c r="A32" s="43">
        <v>2015</v>
      </c>
      <c r="B32" s="43" t="s">
        <v>7</v>
      </c>
      <c r="C32" s="43" t="s">
        <v>37</v>
      </c>
      <c r="D32" s="43" t="s">
        <v>38</v>
      </c>
      <c r="E32" s="43" t="s">
        <v>11</v>
      </c>
      <c r="F32" s="43" t="s">
        <v>57</v>
      </c>
      <c r="G32" s="43">
        <v>405.30000000000007</v>
      </c>
      <c r="H32" s="43">
        <v>500</v>
      </c>
      <c r="I32" s="43">
        <v>1150</v>
      </c>
      <c r="J32" s="43">
        <v>0.86044999999999994</v>
      </c>
      <c r="K32" s="43">
        <v>3</v>
      </c>
      <c r="L32" s="43">
        <v>9.8818777557661969E-2</v>
      </c>
      <c r="M32" s="43">
        <v>10.119534209138417</v>
      </c>
      <c r="N32" s="43">
        <v>12304</v>
      </c>
      <c r="O32" s="43">
        <v>10586.98</v>
      </c>
      <c r="P32" s="43">
        <v>1717.02</v>
      </c>
    </row>
    <row r="33" spans="1:16" x14ac:dyDescent="0.2">
      <c r="A33" s="43">
        <v>2015</v>
      </c>
      <c r="B33" s="43" t="s">
        <v>7</v>
      </c>
      <c r="C33" s="43" t="s">
        <v>37</v>
      </c>
      <c r="D33" s="43" t="s">
        <v>38</v>
      </c>
      <c r="E33" s="43" t="s">
        <v>12</v>
      </c>
      <c r="F33" s="43" t="s">
        <v>57</v>
      </c>
      <c r="G33" s="43">
        <v>854.7</v>
      </c>
      <c r="H33" s="43">
        <v>1250</v>
      </c>
      <c r="I33" s="43">
        <v>1938</v>
      </c>
      <c r="J33" s="43">
        <v>0.93949999999999989</v>
      </c>
      <c r="K33" s="43">
        <v>3</v>
      </c>
      <c r="L33" s="43">
        <v>0.13682228265561602</v>
      </c>
      <c r="M33" s="43">
        <v>7.3087510352170977</v>
      </c>
      <c r="N33" s="43">
        <v>18740</v>
      </c>
      <c r="O33" s="43">
        <v>17606.23</v>
      </c>
      <c r="P33" s="43">
        <v>1133.77</v>
      </c>
    </row>
    <row r="34" spans="1:16" x14ac:dyDescent="0.2">
      <c r="A34" s="43">
        <v>2015</v>
      </c>
      <c r="B34" s="43" t="s">
        <v>7</v>
      </c>
      <c r="C34" s="43" t="s">
        <v>39</v>
      </c>
      <c r="D34" s="43" t="s">
        <v>40</v>
      </c>
      <c r="E34" s="43" t="s">
        <v>10</v>
      </c>
      <c r="F34" s="43" t="s">
        <v>57</v>
      </c>
      <c r="G34" s="43">
        <v>544.6</v>
      </c>
      <c r="H34" s="43">
        <v>750</v>
      </c>
      <c r="I34" s="43">
        <v>1500</v>
      </c>
      <c r="J34" s="43">
        <v>0.93833333333333324</v>
      </c>
      <c r="K34" s="43">
        <v>3</v>
      </c>
      <c r="L34" s="43">
        <v>1.8212384421406559E-3</v>
      </c>
      <c r="M34" s="43">
        <v>549.07692307692298</v>
      </c>
      <c r="N34" s="43">
        <v>897082</v>
      </c>
      <c r="O34" s="43">
        <v>841761.94</v>
      </c>
      <c r="P34" s="43">
        <v>55320.06</v>
      </c>
    </row>
    <row r="35" spans="1:16" x14ac:dyDescent="0.2">
      <c r="A35" s="43">
        <v>2015</v>
      </c>
      <c r="B35" s="43" t="s">
        <v>7</v>
      </c>
      <c r="C35" s="43" t="s">
        <v>39</v>
      </c>
      <c r="D35" s="43" t="s">
        <v>40</v>
      </c>
      <c r="E35" s="43" t="s">
        <v>11</v>
      </c>
      <c r="F35" s="43" t="s">
        <v>57</v>
      </c>
      <c r="G35" s="43">
        <v>348.6</v>
      </c>
      <c r="H35" s="43">
        <v>958</v>
      </c>
      <c r="I35" s="43">
        <v>1625</v>
      </c>
      <c r="J35" s="43">
        <v>0.9325</v>
      </c>
      <c r="K35" s="43">
        <v>3</v>
      </c>
      <c r="L35" s="43">
        <v>2.4560291554428775E-3</v>
      </c>
      <c r="M35" s="43">
        <v>407.16129032258067</v>
      </c>
      <c r="N35" s="43">
        <v>425809</v>
      </c>
      <c r="O35" s="43">
        <v>397066.89</v>
      </c>
      <c r="P35" s="43">
        <v>28742.11</v>
      </c>
    </row>
    <row r="36" spans="1:16" x14ac:dyDescent="0.2">
      <c r="A36" s="43">
        <v>2015</v>
      </c>
      <c r="B36" s="43" t="s">
        <v>7</v>
      </c>
      <c r="C36" s="43" t="s">
        <v>39</v>
      </c>
      <c r="D36" s="43" t="s">
        <v>40</v>
      </c>
      <c r="E36" s="43" t="s">
        <v>12</v>
      </c>
      <c r="F36" s="43" t="s">
        <v>57</v>
      </c>
      <c r="G36" s="43">
        <v>712.95</v>
      </c>
      <c r="H36" s="43">
        <v>533</v>
      </c>
      <c r="I36" s="43">
        <v>1042</v>
      </c>
      <c r="J36" s="43">
        <v>1</v>
      </c>
      <c r="K36" s="43">
        <v>3</v>
      </c>
      <c r="L36" s="43">
        <v>1.0129568065355234E-2</v>
      </c>
      <c r="M36" s="43">
        <v>98.720892494929004</v>
      </c>
      <c r="N36" s="43">
        <v>211149</v>
      </c>
      <c r="O36" s="43">
        <v>211149</v>
      </c>
      <c r="P36" s="43">
        <v>0</v>
      </c>
    </row>
    <row r="37" spans="1:16" x14ac:dyDescent="0.2">
      <c r="A37" s="43">
        <v>2015</v>
      </c>
      <c r="B37" s="43" t="s">
        <v>7</v>
      </c>
      <c r="C37" s="43" t="s">
        <v>39</v>
      </c>
      <c r="D37" s="43" t="s">
        <v>47</v>
      </c>
      <c r="E37" s="43" t="s">
        <v>12</v>
      </c>
      <c r="F37" s="43" t="s">
        <v>57</v>
      </c>
      <c r="G37" s="43">
        <v>2205</v>
      </c>
      <c r="H37" s="43">
        <v>1250</v>
      </c>
      <c r="I37" s="43">
        <v>1917</v>
      </c>
      <c r="J37" s="43">
        <v>0.98499999999999999</v>
      </c>
      <c r="K37" s="43">
        <v>3</v>
      </c>
      <c r="L37" s="43">
        <v>1.7281644091546006E-2</v>
      </c>
      <c r="M37" s="43">
        <v>57.86486486486487</v>
      </c>
      <c r="N37" s="43">
        <v>382776</v>
      </c>
      <c r="O37" s="43">
        <v>377034.36</v>
      </c>
      <c r="P37" s="43">
        <v>5741.64</v>
      </c>
    </row>
  </sheetData>
  <pageMargins left="0.78740157499999996" right="0.78740157499999996" top="0.984251969" bottom="0.984251969" header="0.5" footer="0.5"/>
  <pageSetup paperSize="9" orientation="portrait" verticalDpi="300" r:id="rId1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7"/>
  <sheetViews>
    <sheetView zoomScale="80" zoomScaleNormal="80" workbookViewId="0">
      <selection sqref="A1:XFD1"/>
    </sheetView>
  </sheetViews>
  <sheetFormatPr baseColWidth="10" defaultColWidth="8.85546875" defaultRowHeight="12.75" x14ac:dyDescent="0.2"/>
  <cols>
    <col min="1" max="1" width="8.140625" bestFit="1" customWidth="1"/>
    <col min="2" max="2" width="12.85546875" bestFit="1" customWidth="1"/>
    <col min="3" max="4" width="20" bestFit="1" customWidth="1"/>
    <col min="5" max="5" width="9.85546875" bestFit="1" customWidth="1"/>
    <col min="6" max="6" width="4.5703125" bestFit="1" customWidth="1"/>
    <col min="7" max="7" width="9" bestFit="1" customWidth="1"/>
    <col min="8" max="8" width="12" bestFit="1" customWidth="1"/>
    <col min="9" max="9" width="4.5703125" bestFit="1" customWidth="1"/>
    <col min="10" max="11" width="12" bestFit="1" customWidth="1"/>
    <col min="12" max="12" width="11" bestFit="1" customWidth="1"/>
    <col min="13" max="13" width="12" bestFit="1" customWidth="1"/>
    <col min="14" max="14" width="11" bestFit="1" customWidth="1"/>
    <col min="15" max="17" width="12" bestFit="1" customWidth="1"/>
  </cols>
  <sheetData>
    <row r="1" spans="1:17" s="45" customFormat="1" ht="96" x14ac:dyDescent="0.2">
      <c r="A1" s="49" t="s">
        <v>0</v>
      </c>
      <c r="B1" s="49" t="s">
        <v>1</v>
      </c>
      <c r="C1" s="49" t="s">
        <v>50</v>
      </c>
      <c r="D1" s="49" t="s">
        <v>3</v>
      </c>
      <c r="E1" s="49" t="s">
        <v>4</v>
      </c>
      <c r="F1" s="50" t="s">
        <v>51</v>
      </c>
      <c r="G1" s="50" t="s">
        <v>58</v>
      </c>
      <c r="H1" s="50" t="s">
        <v>61</v>
      </c>
      <c r="I1" s="50" t="s">
        <v>62</v>
      </c>
      <c r="J1" s="50" t="s">
        <v>63</v>
      </c>
      <c r="K1" s="50" t="s">
        <v>64</v>
      </c>
      <c r="L1" s="50" t="s">
        <v>68</v>
      </c>
      <c r="M1" s="50" t="s">
        <v>69</v>
      </c>
      <c r="N1" s="50" t="s">
        <v>70</v>
      </c>
      <c r="O1" s="50" t="s">
        <v>71</v>
      </c>
      <c r="P1" s="50" t="s">
        <v>59</v>
      </c>
      <c r="Q1" s="50" t="s">
        <v>60</v>
      </c>
    </row>
    <row r="2" spans="1:17" x14ac:dyDescent="0.2">
      <c r="A2">
        <v>2015</v>
      </c>
      <c r="B2" t="s">
        <v>7</v>
      </c>
      <c r="C2" t="s">
        <v>8</v>
      </c>
      <c r="D2" t="s">
        <v>42</v>
      </c>
      <c r="E2" t="s">
        <v>11</v>
      </c>
      <c r="F2" t="s">
        <v>57</v>
      </c>
      <c r="G2">
        <v>3381</v>
      </c>
      <c r="H2">
        <v>0.9</v>
      </c>
      <c r="I2">
        <v>3</v>
      </c>
      <c r="J2">
        <v>5.9138737334372563E-3</v>
      </c>
      <c r="K2">
        <v>169.09390444810543</v>
      </c>
      <c r="L2">
        <v>1715119.47</v>
      </c>
      <c r="M2">
        <v>1114827655.5</v>
      </c>
      <c r="N2">
        <v>1543607.52</v>
      </c>
      <c r="O2">
        <v>1543607523</v>
      </c>
      <c r="P2">
        <v>650</v>
      </c>
      <c r="Q2">
        <v>1000</v>
      </c>
    </row>
    <row r="3" spans="1:17" x14ac:dyDescent="0.2">
      <c r="A3">
        <v>2015</v>
      </c>
      <c r="B3" t="s">
        <v>7</v>
      </c>
      <c r="C3" t="s">
        <v>8</v>
      </c>
      <c r="D3" t="s">
        <v>42</v>
      </c>
      <c r="E3" t="s">
        <v>12</v>
      </c>
      <c r="F3" t="s">
        <v>57</v>
      </c>
      <c r="G3">
        <v>1359.75</v>
      </c>
      <c r="H3">
        <v>0.7</v>
      </c>
      <c r="I3">
        <v>3</v>
      </c>
      <c r="J3">
        <v>2.858546607709143E-3</v>
      </c>
      <c r="K3">
        <v>349.828125</v>
      </c>
      <c r="L3">
        <v>1427036.38</v>
      </c>
      <c r="M3">
        <v>1783795475</v>
      </c>
      <c r="N3">
        <v>998925.47</v>
      </c>
      <c r="O3">
        <v>1498388199</v>
      </c>
      <c r="P3">
        <v>1250</v>
      </c>
      <c r="Q3">
        <v>1500</v>
      </c>
    </row>
    <row r="4" spans="1:17" x14ac:dyDescent="0.2">
      <c r="A4">
        <v>2015</v>
      </c>
      <c r="B4" t="s">
        <v>7</v>
      </c>
      <c r="C4" t="s">
        <v>8</v>
      </c>
      <c r="D4" t="s">
        <v>9</v>
      </c>
      <c r="E4" t="s">
        <v>10</v>
      </c>
      <c r="F4" t="s">
        <v>57</v>
      </c>
      <c r="G4">
        <v>492.45000000000005</v>
      </c>
      <c r="H4">
        <v>0.95069999999999999</v>
      </c>
      <c r="I4">
        <v>3</v>
      </c>
      <c r="J4">
        <v>0.2172952968159057</v>
      </c>
      <c r="K4">
        <v>4.6020324169611824</v>
      </c>
      <c r="L4">
        <v>6798.81</v>
      </c>
      <c r="M4">
        <v>4716674.4400000004</v>
      </c>
      <c r="N4">
        <v>6463.63</v>
      </c>
      <c r="O4">
        <v>6140447.2300000004</v>
      </c>
      <c r="P4">
        <v>693.75</v>
      </c>
      <c r="Q4">
        <v>950</v>
      </c>
    </row>
    <row r="5" spans="1:17" x14ac:dyDescent="0.2">
      <c r="A5">
        <v>2015</v>
      </c>
      <c r="B5" t="s">
        <v>7</v>
      </c>
      <c r="C5" t="s">
        <v>8</v>
      </c>
      <c r="D5" t="s">
        <v>9</v>
      </c>
      <c r="E5" t="s">
        <v>11</v>
      </c>
      <c r="F5" t="s">
        <v>57</v>
      </c>
      <c r="G5">
        <v>4446.12</v>
      </c>
      <c r="H5">
        <v>0.88859600000000005</v>
      </c>
      <c r="I5">
        <v>3</v>
      </c>
      <c r="J5">
        <v>0.20325376417095273</v>
      </c>
      <c r="K5">
        <v>4.9199580833293686</v>
      </c>
      <c r="L5">
        <v>65624.17</v>
      </c>
      <c r="M5">
        <v>36880783.539999999</v>
      </c>
      <c r="N5">
        <v>58313.37</v>
      </c>
      <c r="O5">
        <v>51607336.840000004</v>
      </c>
      <c r="P5">
        <v>562</v>
      </c>
      <c r="Q5">
        <v>885</v>
      </c>
    </row>
    <row r="6" spans="1:17" x14ac:dyDescent="0.2">
      <c r="A6">
        <v>2015</v>
      </c>
      <c r="B6" t="s">
        <v>7</v>
      </c>
      <c r="C6" t="s">
        <v>13</v>
      </c>
      <c r="D6" t="s">
        <v>14</v>
      </c>
      <c r="E6" t="s">
        <v>12</v>
      </c>
      <c r="F6" t="s">
        <v>57</v>
      </c>
      <c r="G6">
        <v>591.50000000000011</v>
      </c>
      <c r="H6">
        <v>0.98833333333333329</v>
      </c>
      <c r="I6">
        <v>3</v>
      </c>
      <c r="J6">
        <v>4.4043461389212266E-2</v>
      </c>
      <c r="K6">
        <v>22.704845814977972</v>
      </c>
      <c r="L6">
        <v>40289.75</v>
      </c>
      <c r="M6">
        <v>40289750</v>
      </c>
      <c r="N6">
        <v>39819.699999999997</v>
      </c>
      <c r="O6">
        <v>49774628.649999999</v>
      </c>
      <c r="P6">
        <v>1000</v>
      </c>
      <c r="Q6">
        <v>1250</v>
      </c>
    </row>
    <row r="7" spans="1:17" x14ac:dyDescent="0.2">
      <c r="A7">
        <v>2015</v>
      </c>
      <c r="B7" t="s">
        <v>7</v>
      </c>
      <c r="C7" t="s">
        <v>15</v>
      </c>
      <c r="D7" t="s">
        <v>16</v>
      </c>
      <c r="E7" t="s">
        <v>12</v>
      </c>
      <c r="F7" t="s">
        <v>57</v>
      </c>
      <c r="G7">
        <v>691.6</v>
      </c>
      <c r="H7">
        <v>0.94166666666666665</v>
      </c>
      <c r="I7">
        <v>3</v>
      </c>
      <c r="J7">
        <v>0.21902026387223028</v>
      </c>
      <c r="K7">
        <v>4.5657875774607293</v>
      </c>
      <c r="L7">
        <v>9473.1</v>
      </c>
      <c r="M7">
        <v>5683860</v>
      </c>
      <c r="N7">
        <v>8920.5</v>
      </c>
      <c r="O7">
        <v>6393026.79</v>
      </c>
      <c r="P7">
        <v>600</v>
      </c>
      <c r="Q7">
        <v>716.66666666666674</v>
      </c>
    </row>
    <row r="8" spans="1:17" x14ac:dyDescent="0.2">
      <c r="A8">
        <v>2015</v>
      </c>
      <c r="B8" t="s">
        <v>7</v>
      </c>
      <c r="C8" t="s">
        <v>17</v>
      </c>
      <c r="D8" t="s">
        <v>45</v>
      </c>
      <c r="E8" t="s">
        <v>11</v>
      </c>
      <c r="F8" t="s">
        <v>57</v>
      </c>
      <c r="G8">
        <v>672</v>
      </c>
      <c r="H8">
        <v>0.9</v>
      </c>
      <c r="I8">
        <v>3</v>
      </c>
      <c r="J8">
        <v>9.8382401709716655E-3</v>
      </c>
      <c r="K8">
        <v>101.6441947565543</v>
      </c>
      <c r="L8">
        <v>204914.7</v>
      </c>
      <c r="M8">
        <v>133194555</v>
      </c>
      <c r="N8">
        <v>184423.23</v>
      </c>
      <c r="O8">
        <v>165980907</v>
      </c>
      <c r="P8">
        <v>650</v>
      </c>
      <c r="Q8">
        <v>900</v>
      </c>
    </row>
    <row r="9" spans="1:17" x14ac:dyDescent="0.2">
      <c r="A9">
        <v>2015</v>
      </c>
      <c r="B9" t="s">
        <v>7</v>
      </c>
      <c r="C9" t="s">
        <v>17</v>
      </c>
      <c r="D9" t="s">
        <v>45</v>
      </c>
      <c r="E9" t="s">
        <v>12</v>
      </c>
      <c r="F9" t="s">
        <v>57</v>
      </c>
      <c r="G9">
        <v>1470</v>
      </c>
      <c r="H9">
        <v>0.94</v>
      </c>
      <c r="I9">
        <v>3</v>
      </c>
      <c r="J9">
        <v>2.2872481191637366E-3</v>
      </c>
      <c r="K9">
        <v>437.20661157024796</v>
      </c>
      <c r="L9">
        <v>1928081.16</v>
      </c>
      <c r="M9">
        <v>1253252754</v>
      </c>
      <c r="N9">
        <v>1812396.29</v>
      </c>
      <c r="O9">
        <v>1812396290.4000001</v>
      </c>
      <c r="P9">
        <v>650</v>
      </c>
      <c r="Q9">
        <v>1000</v>
      </c>
    </row>
    <row r="10" spans="1:17" x14ac:dyDescent="0.2">
      <c r="A10">
        <v>2015</v>
      </c>
      <c r="B10" t="s">
        <v>7</v>
      </c>
      <c r="C10" t="s">
        <v>17</v>
      </c>
      <c r="D10" t="s">
        <v>18</v>
      </c>
      <c r="E10" t="s">
        <v>10</v>
      </c>
      <c r="F10" t="s">
        <v>57</v>
      </c>
      <c r="G10">
        <v>840.00000000000011</v>
      </c>
      <c r="H10">
        <v>0.93285714285714272</v>
      </c>
      <c r="I10">
        <v>3</v>
      </c>
      <c r="J10">
        <v>0.29594746177977316</v>
      </c>
      <c r="K10">
        <v>3.3789781266789229</v>
      </c>
      <c r="L10">
        <v>8515.02</v>
      </c>
      <c r="M10">
        <v>9001592.5700000003</v>
      </c>
      <c r="N10">
        <v>7943.3</v>
      </c>
      <c r="O10">
        <v>11914945.84</v>
      </c>
      <c r="P10">
        <v>1057.1428571428571</v>
      </c>
      <c r="Q10">
        <v>1500</v>
      </c>
    </row>
    <row r="11" spans="1:17" x14ac:dyDescent="0.2">
      <c r="A11">
        <v>2015</v>
      </c>
      <c r="B11" t="s">
        <v>7</v>
      </c>
      <c r="C11" t="s">
        <v>19</v>
      </c>
      <c r="D11" t="s">
        <v>20</v>
      </c>
      <c r="E11" t="s">
        <v>10</v>
      </c>
      <c r="F11" t="s">
        <v>57</v>
      </c>
      <c r="G11">
        <v>1539.3000000000002</v>
      </c>
      <c r="H11">
        <v>0.98</v>
      </c>
      <c r="I11">
        <v>3</v>
      </c>
      <c r="J11">
        <v>9.9732599696603488E-2</v>
      </c>
      <c r="K11">
        <v>10.026811724973577</v>
      </c>
      <c r="L11">
        <v>46302.81</v>
      </c>
      <c r="M11">
        <v>46302810</v>
      </c>
      <c r="N11">
        <v>45376.75</v>
      </c>
      <c r="O11">
        <v>73359085.310000002</v>
      </c>
      <c r="P11">
        <v>1000</v>
      </c>
      <c r="Q11">
        <v>1616.6666666666667</v>
      </c>
    </row>
    <row r="12" spans="1:17" x14ac:dyDescent="0.2">
      <c r="A12">
        <v>2015</v>
      </c>
      <c r="B12" t="s">
        <v>7</v>
      </c>
      <c r="C12" t="s">
        <v>21</v>
      </c>
      <c r="D12" t="s">
        <v>22</v>
      </c>
      <c r="E12" t="s">
        <v>10</v>
      </c>
      <c r="F12" t="s">
        <v>57</v>
      </c>
      <c r="G12">
        <v>823.2</v>
      </c>
      <c r="I12">
        <v>3</v>
      </c>
      <c r="J12">
        <v>8.080935554433788E-2</v>
      </c>
      <c r="K12">
        <v>12.374804789172305</v>
      </c>
      <c r="L12">
        <v>30560.82</v>
      </c>
      <c r="M12">
        <v>22920615</v>
      </c>
      <c r="N12">
        <v>30560.82</v>
      </c>
      <c r="O12">
        <v>31324840.5</v>
      </c>
      <c r="P12">
        <v>750</v>
      </c>
      <c r="Q12">
        <v>1025</v>
      </c>
    </row>
    <row r="13" spans="1:17" x14ac:dyDescent="0.2">
      <c r="A13">
        <v>2015</v>
      </c>
      <c r="B13" t="s">
        <v>7</v>
      </c>
      <c r="C13" t="s">
        <v>21</v>
      </c>
      <c r="D13" t="s">
        <v>22</v>
      </c>
      <c r="E13" t="s">
        <v>11</v>
      </c>
      <c r="F13" t="s">
        <v>57</v>
      </c>
      <c r="G13">
        <v>1369.2</v>
      </c>
      <c r="H13">
        <v>0.96</v>
      </c>
      <c r="I13">
        <v>3</v>
      </c>
      <c r="J13">
        <v>1.1631600284744768E-2</v>
      </c>
      <c r="K13">
        <v>85.972692967409941</v>
      </c>
      <c r="L13">
        <v>353141.43</v>
      </c>
      <c r="M13">
        <v>264856072.5</v>
      </c>
      <c r="N13">
        <v>339015.77</v>
      </c>
      <c r="O13">
        <v>339015772.80000001</v>
      </c>
      <c r="P13">
        <v>750</v>
      </c>
      <c r="Q13">
        <v>1000</v>
      </c>
    </row>
    <row r="14" spans="1:17" x14ac:dyDescent="0.2">
      <c r="A14">
        <v>2015</v>
      </c>
      <c r="B14" t="s">
        <v>7</v>
      </c>
      <c r="C14" t="s">
        <v>21</v>
      </c>
      <c r="D14" t="s">
        <v>22</v>
      </c>
      <c r="E14" t="s">
        <v>12</v>
      </c>
      <c r="F14" t="s">
        <v>57</v>
      </c>
      <c r="G14">
        <v>3141.6000000000004</v>
      </c>
      <c r="H14">
        <v>0.96250000000000002</v>
      </c>
      <c r="I14">
        <v>3</v>
      </c>
      <c r="J14">
        <v>1.4204925948639865E-2</v>
      </c>
      <c r="K14">
        <v>70.398114260901934</v>
      </c>
      <c r="L14">
        <v>663488.15</v>
      </c>
      <c r="M14">
        <v>497616112.5</v>
      </c>
      <c r="N14">
        <v>638607.34</v>
      </c>
      <c r="O14">
        <v>638607344.38</v>
      </c>
      <c r="P14">
        <v>750</v>
      </c>
      <c r="Q14">
        <v>1000</v>
      </c>
    </row>
    <row r="15" spans="1:17" x14ac:dyDescent="0.2">
      <c r="A15">
        <v>2015</v>
      </c>
      <c r="B15" t="s">
        <v>7</v>
      </c>
      <c r="C15" t="s">
        <v>23</v>
      </c>
      <c r="D15" t="s">
        <v>24</v>
      </c>
      <c r="E15" t="s">
        <v>11</v>
      </c>
      <c r="F15" t="s">
        <v>57</v>
      </c>
      <c r="G15">
        <v>1058.4000000000001</v>
      </c>
      <c r="H15">
        <v>0.9</v>
      </c>
      <c r="I15">
        <v>3</v>
      </c>
      <c r="J15">
        <v>6.3834864331282923E-2</v>
      </c>
      <c r="K15">
        <v>15.665420620467112</v>
      </c>
      <c r="L15">
        <v>49740.84</v>
      </c>
      <c r="M15">
        <v>37305630</v>
      </c>
      <c r="N15">
        <v>44766.76</v>
      </c>
      <c r="O15">
        <v>38051742.600000001</v>
      </c>
      <c r="P15">
        <v>750</v>
      </c>
      <c r="Q15">
        <v>850</v>
      </c>
    </row>
    <row r="16" spans="1:17" x14ac:dyDescent="0.2">
      <c r="A16">
        <v>2015</v>
      </c>
      <c r="B16" t="s">
        <v>7</v>
      </c>
      <c r="C16" t="s">
        <v>23</v>
      </c>
      <c r="D16" t="s">
        <v>25</v>
      </c>
      <c r="E16" t="s">
        <v>10</v>
      </c>
      <c r="F16" t="s">
        <v>57</v>
      </c>
      <c r="G16">
        <v>765.45</v>
      </c>
      <c r="H16">
        <v>0.90333333333333332</v>
      </c>
      <c r="I16">
        <v>3</v>
      </c>
      <c r="J16">
        <v>0.81490662947177461</v>
      </c>
      <c r="K16">
        <v>1.2271344517692826</v>
      </c>
      <c r="L16">
        <v>2817.93</v>
      </c>
      <c r="M16">
        <v>2019516.5</v>
      </c>
      <c r="N16">
        <v>2545.5300000000002</v>
      </c>
      <c r="O16">
        <v>2333402.59</v>
      </c>
      <c r="P16">
        <v>716.66666666666663</v>
      </c>
      <c r="Q16">
        <v>916.66666666666663</v>
      </c>
    </row>
    <row r="17" spans="1:17" x14ac:dyDescent="0.2">
      <c r="A17">
        <v>2015</v>
      </c>
      <c r="B17" t="s">
        <v>7</v>
      </c>
      <c r="C17" t="s">
        <v>23</v>
      </c>
      <c r="D17" t="s">
        <v>25</v>
      </c>
      <c r="E17" t="s">
        <v>11</v>
      </c>
      <c r="F17" t="s">
        <v>57</v>
      </c>
      <c r="G17">
        <v>1776.6</v>
      </c>
      <c r="H17">
        <v>0.877</v>
      </c>
      <c r="I17">
        <v>3</v>
      </c>
      <c r="J17">
        <v>0.69261465516808374</v>
      </c>
      <c r="K17">
        <v>1.4438042749143389</v>
      </c>
      <c r="L17">
        <v>7695.19</v>
      </c>
      <c r="M17">
        <v>4617114</v>
      </c>
      <c r="N17">
        <v>6748.68</v>
      </c>
      <c r="O17">
        <v>5095254.63</v>
      </c>
      <c r="P17">
        <v>600</v>
      </c>
      <c r="Q17">
        <v>755</v>
      </c>
    </row>
    <row r="18" spans="1:17" x14ac:dyDescent="0.2">
      <c r="A18">
        <v>2015</v>
      </c>
      <c r="B18" t="s">
        <v>7</v>
      </c>
      <c r="C18" t="s">
        <v>23</v>
      </c>
      <c r="D18" t="s">
        <v>25</v>
      </c>
      <c r="E18" t="s">
        <v>12</v>
      </c>
      <c r="F18" t="s">
        <v>57</v>
      </c>
      <c r="G18">
        <v>2106.6500000000005</v>
      </c>
      <c r="H18">
        <v>0.90133333333333332</v>
      </c>
      <c r="I18">
        <v>3</v>
      </c>
      <c r="J18">
        <v>0.7546119275260752</v>
      </c>
      <c r="K18">
        <v>1.325184460413191</v>
      </c>
      <c r="L18">
        <v>8375.1</v>
      </c>
      <c r="M18">
        <v>5360064</v>
      </c>
      <c r="N18">
        <v>7548.76</v>
      </c>
      <c r="O18">
        <v>6076749.2199999997</v>
      </c>
      <c r="P18">
        <v>640</v>
      </c>
      <c r="Q18">
        <v>805</v>
      </c>
    </row>
    <row r="19" spans="1:17" x14ac:dyDescent="0.2">
      <c r="A19">
        <v>2015</v>
      </c>
      <c r="B19" t="s">
        <v>7</v>
      </c>
      <c r="C19" t="s">
        <v>26</v>
      </c>
      <c r="D19" t="s">
        <v>27</v>
      </c>
      <c r="E19" t="s">
        <v>10</v>
      </c>
      <c r="F19" t="s">
        <v>57</v>
      </c>
      <c r="G19">
        <v>2522.1</v>
      </c>
      <c r="H19">
        <v>0.9872833333333334</v>
      </c>
      <c r="I19">
        <v>3</v>
      </c>
      <c r="J19">
        <v>0.13353580759182418</v>
      </c>
      <c r="K19">
        <v>7.4886280918499173</v>
      </c>
      <c r="L19">
        <v>56661.21</v>
      </c>
      <c r="M19">
        <v>42293546.039999999</v>
      </c>
      <c r="N19">
        <v>55940.67</v>
      </c>
      <c r="O19">
        <v>77917359.390000001</v>
      </c>
      <c r="P19">
        <v>746.42857142857144</v>
      </c>
      <c r="Q19">
        <v>1392.8571428571429</v>
      </c>
    </row>
    <row r="20" spans="1:17" x14ac:dyDescent="0.2">
      <c r="A20">
        <v>2015</v>
      </c>
      <c r="B20" t="s">
        <v>7</v>
      </c>
      <c r="C20" t="s">
        <v>26</v>
      </c>
      <c r="D20" t="s">
        <v>27</v>
      </c>
      <c r="E20" t="s">
        <v>11</v>
      </c>
      <c r="F20" t="s">
        <v>57</v>
      </c>
      <c r="G20">
        <v>2469.6000000000004</v>
      </c>
      <c r="H20">
        <v>0.7</v>
      </c>
      <c r="I20">
        <v>3</v>
      </c>
      <c r="J20">
        <v>8.0432620586772752E-2</v>
      </c>
      <c r="K20">
        <v>12.432766615146832</v>
      </c>
      <c r="L20">
        <v>92111.88</v>
      </c>
      <c r="M20">
        <v>92111880</v>
      </c>
      <c r="N20">
        <v>64478.32</v>
      </c>
      <c r="O20">
        <v>112837053</v>
      </c>
      <c r="P20">
        <v>1000</v>
      </c>
      <c r="Q20">
        <v>1750</v>
      </c>
    </row>
    <row r="21" spans="1:17" x14ac:dyDescent="0.2">
      <c r="A21">
        <v>2015</v>
      </c>
      <c r="B21" t="s">
        <v>7</v>
      </c>
      <c r="C21" t="s">
        <v>26</v>
      </c>
      <c r="D21" t="s">
        <v>27</v>
      </c>
      <c r="E21" t="s">
        <v>12</v>
      </c>
      <c r="F21" t="s">
        <v>57</v>
      </c>
      <c r="G21">
        <v>1519.875</v>
      </c>
      <c r="H21">
        <v>0.99950000000000006</v>
      </c>
      <c r="I21">
        <v>3</v>
      </c>
      <c r="J21">
        <v>0.11461474494124366</v>
      </c>
      <c r="K21">
        <v>8.7248809087577879</v>
      </c>
      <c r="L21">
        <v>39782.19</v>
      </c>
      <c r="M21">
        <v>25991030.800000001</v>
      </c>
      <c r="N21">
        <v>39762.300000000003</v>
      </c>
      <c r="O21">
        <v>38867647.18</v>
      </c>
      <c r="P21">
        <v>653.33333333333326</v>
      </c>
      <c r="Q21">
        <v>977.5</v>
      </c>
    </row>
    <row r="22" spans="1:17" x14ac:dyDescent="0.2">
      <c r="A22">
        <v>2015</v>
      </c>
      <c r="B22" t="s">
        <v>7</v>
      </c>
      <c r="C22" t="s">
        <v>26</v>
      </c>
      <c r="D22" t="s">
        <v>28</v>
      </c>
      <c r="E22" t="s">
        <v>10</v>
      </c>
      <c r="F22" t="s">
        <v>57</v>
      </c>
      <c r="G22">
        <v>462</v>
      </c>
      <c r="H22">
        <v>0.91</v>
      </c>
      <c r="I22">
        <v>3</v>
      </c>
      <c r="J22">
        <v>3.3499747476560798E-3</v>
      </c>
      <c r="K22">
        <v>298.5097128566963</v>
      </c>
      <c r="L22">
        <v>413734.46</v>
      </c>
      <c r="M22">
        <v>413734460</v>
      </c>
      <c r="N22">
        <v>376498.36</v>
      </c>
      <c r="O22">
        <v>564747537.89999998</v>
      </c>
      <c r="P22">
        <v>1000</v>
      </c>
      <c r="Q22">
        <v>1500</v>
      </c>
    </row>
    <row r="23" spans="1:17" x14ac:dyDescent="0.2">
      <c r="A23">
        <v>2015</v>
      </c>
      <c r="B23" t="s">
        <v>7</v>
      </c>
      <c r="C23" t="s">
        <v>26</v>
      </c>
      <c r="D23" t="s">
        <v>28</v>
      </c>
      <c r="E23" t="s">
        <v>12</v>
      </c>
      <c r="F23" t="s">
        <v>57</v>
      </c>
      <c r="G23">
        <v>1980.3000000000002</v>
      </c>
      <c r="H23">
        <v>0.91666666666666663</v>
      </c>
      <c r="I23">
        <v>3</v>
      </c>
      <c r="J23">
        <v>1.3184934990945532E-3</v>
      </c>
      <c r="K23">
        <v>758.44135802469123</v>
      </c>
      <c r="L23">
        <v>4505824.26</v>
      </c>
      <c r="M23">
        <v>4505824260</v>
      </c>
      <c r="N23">
        <v>4130338.9</v>
      </c>
      <c r="O23">
        <v>6769166538.75</v>
      </c>
      <c r="P23">
        <v>1000</v>
      </c>
      <c r="Q23">
        <v>1638.8888888888889</v>
      </c>
    </row>
    <row r="24" spans="1:17" x14ac:dyDescent="0.2">
      <c r="A24">
        <v>2015</v>
      </c>
      <c r="B24" t="s">
        <v>7</v>
      </c>
      <c r="C24" t="s">
        <v>29</v>
      </c>
      <c r="D24" t="s">
        <v>30</v>
      </c>
      <c r="E24" t="s">
        <v>10</v>
      </c>
      <c r="F24" t="s">
        <v>57</v>
      </c>
      <c r="G24">
        <v>113.4</v>
      </c>
      <c r="H24">
        <v>0.98</v>
      </c>
      <c r="I24">
        <v>3</v>
      </c>
      <c r="J24">
        <v>3.2696122596158755E-2</v>
      </c>
      <c r="K24">
        <v>30.584666333416649</v>
      </c>
      <c r="L24">
        <v>10404.9</v>
      </c>
      <c r="M24">
        <v>12485880</v>
      </c>
      <c r="N24">
        <v>10196.799999999999</v>
      </c>
      <c r="O24">
        <v>15295203</v>
      </c>
      <c r="P24">
        <v>1200</v>
      </c>
      <c r="Q24">
        <v>1500</v>
      </c>
    </row>
    <row r="25" spans="1:17" x14ac:dyDescent="0.2">
      <c r="A25">
        <v>2015</v>
      </c>
      <c r="B25" t="s">
        <v>7</v>
      </c>
      <c r="C25" t="s">
        <v>29</v>
      </c>
      <c r="D25" t="s">
        <v>30</v>
      </c>
      <c r="E25" t="s">
        <v>11</v>
      </c>
      <c r="F25" t="s">
        <v>57</v>
      </c>
      <c r="G25">
        <v>4074</v>
      </c>
      <c r="H25">
        <v>0.94499999999999995</v>
      </c>
      <c r="I25">
        <v>3</v>
      </c>
      <c r="J25">
        <v>3.3594316274756918E-2</v>
      </c>
      <c r="K25">
        <v>29.766940092524202</v>
      </c>
      <c r="L25">
        <v>363811.54</v>
      </c>
      <c r="M25">
        <v>245572789.5</v>
      </c>
      <c r="N25">
        <v>343801.91</v>
      </c>
      <c r="O25">
        <v>451240000.70999998</v>
      </c>
      <c r="P25">
        <v>675</v>
      </c>
      <c r="Q25">
        <v>1312.5</v>
      </c>
    </row>
    <row r="26" spans="1:17" x14ac:dyDescent="0.2">
      <c r="A26">
        <v>2015</v>
      </c>
      <c r="B26" t="s">
        <v>7</v>
      </c>
      <c r="C26" t="s">
        <v>29</v>
      </c>
      <c r="D26" t="s">
        <v>31</v>
      </c>
      <c r="E26" t="s">
        <v>12</v>
      </c>
      <c r="F26" t="s">
        <v>57</v>
      </c>
      <c r="G26">
        <v>577.5</v>
      </c>
      <c r="H26">
        <v>0.98750000000000004</v>
      </c>
      <c r="I26">
        <v>3</v>
      </c>
      <c r="J26">
        <v>0.13513513513513514</v>
      </c>
      <c r="K26">
        <v>7.3999999999999995</v>
      </c>
      <c r="L26">
        <v>12820.5</v>
      </c>
      <c r="M26">
        <v>10512810</v>
      </c>
      <c r="N26">
        <v>12660.24</v>
      </c>
      <c r="O26">
        <v>16379190.35</v>
      </c>
      <c r="P26">
        <v>820</v>
      </c>
      <c r="Q26">
        <v>1293.75</v>
      </c>
    </row>
    <row r="27" spans="1:17" x14ac:dyDescent="0.2">
      <c r="A27">
        <v>2015</v>
      </c>
      <c r="B27" t="s">
        <v>7</v>
      </c>
      <c r="C27" t="s">
        <v>32</v>
      </c>
      <c r="D27" t="s">
        <v>33</v>
      </c>
      <c r="E27" t="s">
        <v>12</v>
      </c>
      <c r="F27" t="s">
        <v>57</v>
      </c>
      <c r="G27">
        <v>1381.2750000000001</v>
      </c>
      <c r="I27">
        <v>3</v>
      </c>
      <c r="J27">
        <v>4.5721750489875895E-3</v>
      </c>
      <c r="K27">
        <v>218.71428571428572</v>
      </c>
      <c r="L27">
        <v>906313.73</v>
      </c>
      <c r="M27">
        <v>679735297.5</v>
      </c>
      <c r="N27">
        <v>906313.73</v>
      </c>
      <c r="P27">
        <v>750</v>
      </c>
    </row>
    <row r="28" spans="1:17" x14ac:dyDescent="0.2">
      <c r="A28">
        <v>2015</v>
      </c>
      <c r="B28" t="s">
        <v>7</v>
      </c>
      <c r="C28" t="s">
        <v>34</v>
      </c>
      <c r="D28" t="s">
        <v>35</v>
      </c>
      <c r="E28" t="s">
        <v>11</v>
      </c>
      <c r="F28" t="s">
        <v>57</v>
      </c>
      <c r="G28">
        <v>3774.75</v>
      </c>
      <c r="H28">
        <v>0.96666666666666667</v>
      </c>
      <c r="I28">
        <v>3</v>
      </c>
      <c r="J28">
        <v>0.3147216083267983</v>
      </c>
      <c r="K28">
        <v>3.1774113169936125</v>
      </c>
      <c r="L28">
        <v>35981.800000000003</v>
      </c>
      <c r="M28">
        <v>22188776.670000002</v>
      </c>
      <c r="N28">
        <v>34782.410000000003</v>
      </c>
      <c r="O28">
        <v>17391203.329999998</v>
      </c>
      <c r="P28">
        <v>616.66666666666663</v>
      </c>
      <c r="Q28">
        <v>500</v>
      </c>
    </row>
    <row r="29" spans="1:17" x14ac:dyDescent="0.2">
      <c r="A29">
        <v>2015</v>
      </c>
      <c r="B29" t="s">
        <v>7</v>
      </c>
      <c r="C29" t="s">
        <v>34</v>
      </c>
      <c r="D29" t="s">
        <v>35</v>
      </c>
      <c r="E29" t="s">
        <v>12</v>
      </c>
      <c r="F29" t="s">
        <v>57</v>
      </c>
      <c r="G29">
        <v>1925.7000000000003</v>
      </c>
      <c r="H29">
        <v>0.98166666666666658</v>
      </c>
      <c r="I29">
        <v>3</v>
      </c>
      <c r="J29">
        <v>0.28401259725824379</v>
      </c>
      <c r="K29">
        <v>3.5209705824799427</v>
      </c>
      <c r="L29">
        <v>20341</v>
      </c>
      <c r="M29">
        <v>13899683.33</v>
      </c>
      <c r="N29">
        <v>19968.080000000002</v>
      </c>
      <c r="O29">
        <v>17971273.5</v>
      </c>
      <c r="P29">
        <v>683.33333333333337</v>
      </c>
      <c r="Q29">
        <v>900</v>
      </c>
    </row>
    <row r="30" spans="1:17" x14ac:dyDescent="0.2">
      <c r="A30">
        <v>2015</v>
      </c>
      <c r="B30" t="s">
        <v>7</v>
      </c>
      <c r="C30" t="s">
        <v>34</v>
      </c>
      <c r="D30" t="s">
        <v>36</v>
      </c>
      <c r="E30" t="s">
        <v>11</v>
      </c>
      <c r="F30" t="s">
        <v>57</v>
      </c>
      <c r="G30">
        <v>19320</v>
      </c>
      <c r="H30">
        <v>0.95499999999999996</v>
      </c>
      <c r="I30">
        <v>3</v>
      </c>
      <c r="J30">
        <v>4.1032082482859687E-2</v>
      </c>
      <c r="K30">
        <v>24.371173469387752</v>
      </c>
      <c r="L30">
        <v>1412553.21</v>
      </c>
      <c r="M30">
        <v>988787247</v>
      </c>
      <c r="N30">
        <v>1348988.32</v>
      </c>
      <c r="O30">
        <v>1079190652.4400001</v>
      </c>
      <c r="P30">
        <v>700</v>
      </c>
      <c r="Q30">
        <v>800</v>
      </c>
    </row>
    <row r="31" spans="1:17" x14ac:dyDescent="0.2">
      <c r="A31">
        <v>2015</v>
      </c>
      <c r="B31" t="s">
        <v>7</v>
      </c>
      <c r="C31" t="s">
        <v>37</v>
      </c>
      <c r="D31" t="s">
        <v>46</v>
      </c>
      <c r="E31" t="s">
        <v>11</v>
      </c>
      <c r="F31" t="s">
        <v>57</v>
      </c>
      <c r="G31">
        <v>617.40000000000009</v>
      </c>
      <c r="H31">
        <v>0.98</v>
      </c>
      <c r="I31">
        <v>3</v>
      </c>
      <c r="J31">
        <v>3.3500383764504039E-3</v>
      </c>
      <c r="K31">
        <v>298.50404312668468</v>
      </c>
      <c r="L31">
        <v>552889.18999999994</v>
      </c>
      <c r="M31">
        <v>276444595</v>
      </c>
      <c r="N31">
        <v>541831.41</v>
      </c>
      <c r="O31">
        <v>406373554.64999998</v>
      </c>
      <c r="P31">
        <v>500</v>
      </c>
      <c r="Q31">
        <v>750</v>
      </c>
    </row>
    <row r="32" spans="1:17" x14ac:dyDescent="0.2">
      <c r="A32">
        <v>2015</v>
      </c>
      <c r="B32" t="s">
        <v>7</v>
      </c>
      <c r="C32" t="s">
        <v>37</v>
      </c>
      <c r="D32" t="s">
        <v>38</v>
      </c>
      <c r="E32" t="s">
        <v>11</v>
      </c>
      <c r="F32" t="s">
        <v>57</v>
      </c>
      <c r="G32">
        <v>405.30000000000007</v>
      </c>
      <c r="H32">
        <v>0.86044999999999994</v>
      </c>
      <c r="I32">
        <v>3</v>
      </c>
      <c r="J32">
        <v>9.8818777557661969E-2</v>
      </c>
      <c r="K32">
        <v>10.119534209138417</v>
      </c>
      <c r="L32">
        <v>12304.34</v>
      </c>
      <c r="M32">
        <v>6152170</v>
      </c>
      <c r="N32">
        <v>10587.27</v>
      </c>
      <c r="O32">
        <v>12175359.76</v>
      </c>
      <c r="P32">
        <v>500</v>
      </c>
      <c r="Q32">
        <v>1150</v>
      </c>
    </row>
    <row r="33" spans="1:17" x14ac:dyDescent="0.2">
      <c r="A33">
        <v>2015</v>
      </c>
      <c r="B33" t="s">
        <v>7</v>
      </c>
      <c r="C33" t="s">
        <v>37</v>
      </c>
      <c r="D33" t="s">
        <v>38</v>
      </c>
      <c r="E33" t="s">
        <v>12</v>
      </c>
      <c r="F33" t="s">
        <v>57</v>
      </c>
      <c r="G33">
        <v>854.7</v>
      </c>
      <c r="H33">
        <v>0.93949999999999989</v>
      </c>
      <c r="I33">
        <v>3</v>
      </c>
      <c r="J33">
        <v>0.13682228265561602</v>
      </c>
      <c r="K33">
        <v>7.3087510352170977</v>
      </c>
      <c r="L33">
        <v>18740.37</v>
      </c>
      <c r="M33">
        <v>23425462.5</v>
      </c>
      <c r="N33">
        <v>17606.580000000002</v>
      </c>
      <c r="O33">
        <v>34112744.130000003</v>
      </c>
      <c r="P33">
        <v>1250</v>
      </c>
      <c r="Q33">
        <v>1937.5</v>
      </c>
    </row>
    <row r="34" spans="1:17" x14ac:dyDescent="0.2">
      <c r="A34">
        <v>2015</v>
      </c>
      <c r="B34" t="s">
        <v>7</v>
      </c>
      <c r="C34" t="s">
        <v>39</v>
      </c>
      <c r="D34" t="s">
        <v>40</v>
      </c>
      <c r="E34" t="s">
        <v>10</v>
      </c>
      <c r="F34" t="s">
        <v>57</v>
      </c>
      <c r="G34">
        <v>544.6</v>
      </c>
      <c r="H34">
        <v>0.93833333333333324</v>
      </c>
      <c r="I34">
        <v>3</v>
      </c>
      <c r="J34">
        <v>1.8212384421406559E-3</v>
      </c>
      <c r="K34">
        <v>549.07692307692298</v>
      </c>
      <c r="L34">
        <v>897081.88</v>
      </c>
      <c r="M34">
        <v>672811410</v>
      </c>
      <c r="N34">
        <v>841761.83</v>
      </c>
      <c r="O34">
        <v>1262642746.0999999</v>
      </c>
      <c r="P34">
        <v>750</v>
      </c>
      <c r="Q34">
        <v>1500</v>
      </c>
    </row>
    <row r="35" spans="1:17" x14ac:dyDescent="0.2">
      <c r="A35">
        <v>2015</v>
      </c>
      <c r="B35" t="s">
        <v>7</v>
      </c>
      <c r="C35" t="s">
        <v>39</v>
      </c>
      <c r="D35" t="s">
        <v>40</v>
      </c>
      <c r="E35" t="s">
        <v>11</v>
      </c>
      <c r="F35" t="s">
        <v>57</v>
      </c>
      <c r="G35">
        <v>348.6</v>
      </c>
      <c r="H35">
        <v>0.9325</v>
      </c>
      <c r="I35">
        <v>3</v>
      </c>
      <c r="J35">
        <v>2.4560291554428775E-3</v>
      </c>
      <c r="K35">
        <v>407.16129032258067</v>
      </c>
      <c r="L35">
        <v>425809.28</v>
      </c>
      <c r="M35">
        <v>408067226.67000002</v>
      </c>
      <c r="N35">
        <v>397067.15</v>
      </c>
      <c r="O35">
        <v>645234124.60000002</v>
      </c>
      <c r="P35">
        <v>958.33333333333337</v>
      </c>
      <c r="Q35">
        <v>1625</v>
      </c>
    </row>
    <row r="36" spans="1:17" x14ac:dyDescent="0.2">
      <c r="A36">
        <v>2015</v>
      </c>
      <c r="B36" t="s">
        <v>7</v>
      </c>
      <c r="C36" t="s">
        <v>39</v>
      </c>
      <c r="D36" t="s">
        <v>40</v>
      </c>
      <c r="E36" t="s">
        <v>12</v>
      </c>
      <c r="F36" t="s">
        <v>57</v>
      </c>
      <c r="G36">
        <v>712.95</v>
      </c>
      <c r="H36">
        <v>1</v>
      </c>
      <c r="I36">
        <v>3</v>
      </c>
      <c r="J36">
        <v>1.0129568065355234E-2</v>
      </c>
      <c r="K36">
        <v>98.720892494929004</v>
      </c>
      <c r="L36">
        <v>211149.18</v>
      </c>
      <c r="M36">
        <v>112612896</v>
      </c>
      <c r="N36">
        <v>211149.18</v>
      </c>
      <c r="O36">
        <v>219947062.5</v>
      </c>
      <c r="P36">
        <v>533.33333333333337</v>
      </c>
      <c r="Q36">
        <v>1041.6666666666667</v>
      </c>
    </row>
    <row r="37" spans="1:17" x14ac:dyDescent="0.2">
      <c r="A37">
        <v>2015</v>
      </c>
      <c r="B37" t="s">
        <v>7</v>
      </c>
      <c r="C37" t="s">
        <v>39</v>
      </c>
      <c r="D37" t="s">
        <v>47</v>
      </c>
      <c r="E37" t="s">
        <v>12</v>
      </c>
      <c r="F37" t="s">
        <v>57</v>
      </c>
      <c r="G37">
        <v>2205</v>
      </c>
      <c r="H37">
        <v>0.98499999999999999</v>
      </c>
      <c r="I37">
        <v>3</v>
      </c>
      <c r="J37">
        <v>1.7281644091546006E-2</v>
      </c>
      <c r="K37">
        <v>57.86486486486487</v>
      </c>
      <c r="L37">
        <v>382776.08</v>
      </c>
      <c r="M37">
        <v>478470100</v>
      </c>
      <c r="N37">
        <v>377034.44</v>
      </c>
      <c r="O37">
        <v>722657195.91999996</v>
      </c>
      <c r="P37">
        <v>1250</v>
      </c>
      <c r="Q37">
        <v>1916.6875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6"/>
  <sheetViews>
    <sheetView zoomScale="80" zoomScaleNormal="80" workbookViewId="0"/>
  </sheetViews>
  <sheetFormatPr baseColWidth="10" defaultColWidth="8.85546875" defaultRowHeight="12.75" x14ac:dyDescent="0.2"/>
  <cols>
    <col min="1" max="1" width="8.140625" bestFit="1" customWidth="1"/>
    <col min="2" max="2" width="12.85546875" bestFit="1" customWidth="1"/>
    <col min="3" max="4" width="20" bestFit="1" customWidth="1"/>
    <col min="5" max="5" width="9.85546875" bestFit="1" customWidth="1"/>
    <col min="6" max="6" width="4.5703125" bestFit="1" customWidth="1"/>
    <col min="7" max="7" width="9" bestFit="1" customWidth="1"/>
    <col min="8" max="9" width="5" bestFit="1" customWidth="1"/>
    <col min="10" max="10" width="12" bestFit="1" customWidth="1"/>
    <col min="11" max="11" width="4.5703125" bestFit="1" customWidth="1"/>
    <col min="12" max="13" width="12" bestFit="1" customWidth="1"/>
    <col min="14" max="14" width="7" bestFit="1" customWidth="1"/>
    <col min="15" max="15" width="10" bestFit="1" customWidth="1"/>
    <col min="16" max="16" width="9" bestFit="1" customWidth="1"/>
  </cols>
  <sheetData>
    <row r="1" spans="1:17" s="45" customFormat="1" ht="96" x14ac:dyDescent="0.2">
      <c r="A1" s="49" t="s">
        <v>0</v>
      </c>
      <c r="B1" s="49" t="s">
        <v>1</v>
      </c>
      <c r="C1" s="49" t="s">
        <v>50</v>
      </c>
      <c r="D1" s="49" t="s">
        <v>3</v>
      </c>
      <c r="E1" s="49" t="s">
        <v>4</v>
      </c>
      <c r="F1" s="50" t="s">
        <v>51</v>
      </c>
      <c r="G1" s="50" t="s">
        <v>58</v>
      </c>
      <c r="H1" s="50" t="s">
        <v>59</v>
      </c>
      <c r="I1" s="50" t="s">
        <v>60</v>
      </c>
      <c r="J1" s="50" t="s">
        <v>61</v>
      </c>
      <c r="K1" s="50" t="s">
        <v>62</v>
      </c>
      <c r="L1" s="50" t="s">
        <v>63</v>
      </c>
      <c r="M1" s="50" t="s">
        <v>64</v>
      </c>
      <c r="N1" s="50" t="s">
        <v>65</v>
      </c>
      <c r="O1" s="50" t="s">
        <v>66</v>
      </c>
      <c r="P1" s="50" t="s">
        <v>67</v>
      </c>
      <c r="Q1" s="50"/>
    </row>
    <row r="2" spans="1:17" x14ac:dyDescent="0.2">
      <c r="A2">
        <v>2015</v>
      </c>
      <c r="B2" t="s">
        <v>7</v>
      </c>
      <c r="C2" t="s">
        <v>8</v>
      </c>
      <c r="D2" t="s">
        <v>9</v>
      </c>
      <c r="E2" t="s">
        <v>10</v>
      </c>
      <c r="F2" t="s">
        <v>72</v>
      </c>
      <c r="G2">
        <v>1843.8</v>
      </c>
      <c r="H2">
        <v>1625</v>
      </c>
      <c r="I2">
        <v>2250</v>
      </c>
      <c r="J2">
        <v>0.95921666666666661</v>
      </c>
      <c r="K2">
        <v>3</v>
      </c>
      <c r="L2">
        <v>0.2172952968159057</v>
      </c>
      <c r="M2">
        <v>4.6020324169611824</v>
      </c>
      <c r="N2">
        <v>25456</v>
      </c>
      <c r="O2">
        <v>24417.82</v>
      </c>
      <c r="P2">
        <v>1038.18</v>
      </c>
    </row>
    <row r="3" spans="1:17" x14ac:dyDescent="0.2">
      <c r="A3">
        <v>2015</v>
      </c>
      <c r="B3" t="s">
        <v>7</v>
      </c>
      <c r="C3" t="s">
        <v>8</v>
      </c>
      <c r="D3" t="s">
        <v>9</v>
      </c>
      <c r="E3" t="s">
        <v>11</v>
      </c>
      <c r="F3" t="s">
        <v>72</v>
      </c>
      <c r="G3">
        <v>783.30000000000007</v>
      </c>
      <c r="H3">
        <v>1875</v>
      </c>
      <c r="I3">
        <v>2750</v>
      </c>
      <c r="J3">
        <v>0.95389166666666669</v>
      </c>
      <c r="K3">
        <v>3</v>
      </c>
      <c r="L3">
        <v>0.20325376417095273</v>
      </c>
      <c r="M3">
        <v>4.9199580833293686</v>
      </c>
      <c r="N3">
        <v>11561</v>
      </c>
      <c r="O3">
        <v>11027.94</v>
      </c>
      <c r="P3">
        <v>533.05999999999995</v>
      </c>
    </row>
    <row r="4" spans="1:17" x14ac:dyDescent="0.2">
      <c r="A4">
        <v>2015</v>
      </c>
      <c r="B4" t="s">
        <v>7</v>
      </c>
      <c r="C4" t="s">
        <v>13</v>
      </c>
      <c r="D4" t="s">
        <v>14</v>
      </c>
      <c r="E4" t="s">
        <v>12</v>
      </c>
      <c r="F4" t="s">
        <v>72</v>
      </c>
      <c r="G4">
        <v>75.600000000000009</v>
      </c>
      <c r="H4">
        <v>1200</v>
      </c>
      <c r="I4">
        <v>1350</v>
      </c>
      <c r="J4">
        <v>0.98</v>
      </c>
      <c r="K4">
        <v>3</v>
      </c>
      <c r="L4">
        <v>4.4043461389212266E-2</v>
      </c>
      <c r="M4">
        <v>22.704845814977972</v>
      </c>
      <c r="N4">
        <v>5149</v>
      </c>
      <c r="O4">
        <v>5046.0200000000004</v>
      </c>
      <c r="P4">
        <v>102.98</v>
      </c>
    </row>
    <row r="5" spans="1:17" x14ac:dyDescent="0.2">
      <c r="A5">
        <v>2015</v>
      </c>
      <c r="B5" t="s">
        <v>7</v>
      </c>
      <c r="C5" t="s">
        <v>17</v>
      </c>
      <c r="D5" t="s">
        <v>18</v>
      </c>
      <c r="E5" t="s">
        <v>10</v>
      </c>
      <c r="F5" t="s">
        <v>72</v>
      </c>
      <c r="G5">
        <v>1176</v>
      </c>
      <c r="H5">
        <v>1750</v>
      </c>
      <c r="I5">
        <v>2250</v>
      </c>
      <c r="J5">
        <v>0.9</v>
      </c>
      <c r="K5">
        <v>3</v>
      </c>
      <c r="L5">
        <v>0.29594746177977316</v>
      </c>
      <c r="M5">
        <v>3.3789781266789229</v>
      </c>
      <c r="N5">
        <v>11921</v>
      </c>
      <c r="O5">
        <v>10728.9</v>
      </c>
      <c r="P5">
        <v>1192.0999999999999</v>
      </c>
    </row>
    <row r="6" spans="1:17" x14ac:dyDescent="0.2">
      <c r="A6">
        <v>2015</v>
      </c>
      <c r="B6" t="s">
        <v>7</v>
      </c>
      <c r="C6" t="s">
        <v>21</v>
      </c>
      <c r="D6" t="s">
        <v>22</v>
      </c>
      <c r="E6" t="s">
        <v>11</v>
      </c>
      <c r="F6" t="s">
        <v>72</v>
      </c>
      <c r="G6">
        <v>105</v>
      </c>
      <c r="H6">
        <v>1500</v>
      </c>
      <c r="I6">
        <v>1800</v>
      </c>
      <c r="J6">
        <v>0.95333333333333325</v>
      </c>
      <c r="K6">
        <v>3</v>
      </c>
      <c r="L6">
        <v>1.1631600284744768E-2</v>
      </c>
      <c r="M6">
        <v>85.972692967409941</v>
      </c>
      <c r="N6">
        <v>27081</v>
      </c>
      <c r="O6">
        <v>25817.22</v>
      </c>
      <c r="P6">
        <v>1263.78</v>
      </c>
    </row>
    <row r="7" spans="1:17" x14ac:dyDescent="0.2">
      <c r="A7">
        <v>2015</v>
      </c>
      <c r="B7" t="s">
        <v>7</v>
      </c>
      <c r="C7" t="s">
        <v>21</v>
      </c>
      <c r="D7" t="s">
        <v>22</v>
      </c>
      <c r="E7" t="s">
        <v>12</v>
      </c>
      <c r="F7" t="s">
        <v>72</v>
      </c>
      <c r="G7">
        <v>2121</v>
      </c>
      <c r="H7">
        <v>1500</v>
      </c>
      <c r="I7">
        <v>1800</v>
      </c>
      <c r="J7">
        <v>0.95333333333333325</v>
      </c>
      <c r="K7">
        <v>3</v>
      </c>
      <c r="L7">
        <v>1.4204925948639865E-2</v>
      </c>
      <c r="M7">
        <v>70.398114260901934</v>
      </c>
      <c r="N7">
        <v>447943</v>
      </c>
      <c r="O7">
        <v>427038.99</v>
      </c>
      <c r="P7">
        <v>20904.009999999998</v>
      </c>
    </row>
    <row r="8" spans="1:17" x14ac:dyDescent="0.2">
      <c r="A8">
        <v>2015</v>
      </c>
      <c r="B8" t="s">
        <v>7</v>
      </c>
      <c r="C8" t="s">
        <v>26</v>
      </c>
      <c r="D8" t="s">
        <v>27</v>
      </c>
      <c r="E8" t="s">
        <v>10</v>
      </c>
      <c r="F8" t="s">
        <v>72</v>
      </c>
      <c r="G8">
        <v>1892.625</v>
      </c>
      <c r="H8">
        <v>1092</v>
      </c>
      <c r="I8">
        <v>1488</v>
      </c>
      <c r="J8">
        <v>0.9843599999999999</v>
      </c>
      <c r="K8">
        <v>3</v>
      </c>
      <c r="L8">
        <v>0.13353580759182418</v>
      </c>
      <c r="M8">
        <v>7.4886280918499173</v>
      </c>
      <c r="N8">
        <v>42519</v>
      </c>
      <c r="O8">
        <v>41854</v>
      </c>
      <c r="P8">
        <v>665</v>
      </c>
    </row>
    <row r="9" spans="1:17" x14ac:dyDescent="0.2">
      <c r="A9">
        <v>2015</v>
      </c>
      <c r="B9" t="s">
        <v>7</v>
      </c>
      <c r="C9" t="s">
        <v>26</v>
      </c>
      <c r="D9" t="s">
        <v>27</v>
      </c>
      <c r="E9" t="s">
        <v>11</v>
      </c>
      <c r="F9" t="s">
        <v>72</v>
      </c>
      <c r="G9">
        <v>52.5</v>
      </c>
      <c r="H9">
        <v>600</v>
      </c>
      <c r="I9">
        <v>1250</v>
      </c>
      <c r="J9">
        <v>0.98</v>
      </c>
      <c r="K9">
        <v>3</v>
      </c>
      <c r="L9">
        <v>8.0432620586772752E-2</v>
      </c>
      <c r="M9">
        <v>12.432766615146832</v>
      </c>
      <c r="N9">
        <v>1958</v>
      </c>
      <c r="O9">
        <v>1918.84</v>
      </c>
      <c r="P9">
        <v>39.159999999999997</v>
      </c>
    </row>
    <row r="10" spans="1:17" x14ac:dyDescent="0.2">
      <c r="A10">
        <v>2015</v>
      </c>
      <c r="B10" t="s">
        <v>7</v>
      </c>
      <c r="C10" t="s">
        <v>26</v>
      </c>
      <c r="D10" t="s">
        <v>27</v>
      </c>
      <c r="E10" t="s">
        <v>12</v>
      </c>
      <c r="F10" t="s">
        <v>72</v>
      </c>
      <c r="G10">
        <v>907.2</v>
      </c>
      <c r="H10">
        <v>1500</v>
      </c>
      <c r="I10">
        <v>2050</v>
      </c>
      <c r="J10">
        <v>0.99333333333333329</v>
      </c>
      <c r="K10">
        <v>3</v>
      </c>
      <c r="L10">
        <v>0.11461474494124366</v>
      </c>
      <c r="M10">
        <v>8.7248809087577879</v>
      </c>
      <c r="N10">
        <v>23746</v>
      </c>
      <c r="O10">
        <v>23587.69</v>
      </c>
      <c r="P10">
        <v>158.31</v>
      </c>
    </row>
    <row r="11" spans="1:17" x14ac:dyDescent="0.2">
      <c r="A11">
        <v>2015</v>
      </c>
      <c r="B11" t="s">
        <v>7</v>
      </c>
      <c r="C11" t="s">
        <v>26</v>
      </c>
      <c r="D11" t="s">
        <v>28</v>
      </c>
      <c r="E11" t="s">
        <v>12</v>
      </c>
      <c r="F11" t="s">
        <v>72</v>
      </c>
      <c r="G11">
        <v>283.50000000000006</v>
      </c>
      <c r="H11">
        <v>500</v>
      </c>
      <c r="I11">
        <v>850</v>
      </c>
      <c r="J11">
        <v>0.98499999999999999</v>
      </c>
      <c r="K11">
        <v>3</v>
      </c>
      <c r="L11">
        <v>1.3184934990945532E-3</v>
      </c>
      <c r="M11">
        <v>758.44135802469123</v>
      </c>
      <c r="N11">
        <v>645054</v>
      </c>
      <c r="O11">
        <v>635378.18999999994</v>
      </c>
      <c r="P11">
        <v>9675.81</v>
      </c>
    </row>
    <row r="12" spans="1:17" x14ac:dyDescent="0.2">
      <c r="A12">
        <v>2015</v>
      </c>
      <c r="B12" t="s">
        <v>7</v>
      </c>
      <c r="C12" t="s">
        <v>29</v>
      </c>
      <c r="D12" t="s">
        <v>30</v>
      </c>
      <c r="E12" t="s">
        <v>11</v>
      </c>
      <c r="F12" t="s">
        <v>72</v>
      </c>
      <c r="G12">
        <v>5964</v>
      </c>
      <c r="H12">
        <v>2167</v>
      </c>
      <c r="I12">
        <v>3083</v>
      </c>
      <c r="J12">
        <v>0.97666666666666657</v>
      </c>
      <c r="K12">
        <v>3</v>
      </c>
      <c r="L12">
        <v>3.3594316274756918E-2</v>
      </c>
      <c r="M12">
        <v>29.766940092524202</v>
      </c>
      <c r="N12">
        <v>532590</v>
      </c>
      <c r="O12">
        <v>520162.9</v>
      </c>
      <c r="P12">
        <v>12427.1</v>
      </c>
    </row>
    <row r="13" spans="1:17" x14ac:dyDescent="0.2">
      <c r="A13">
        <v>2015</v>
      </c>
      <c r="B13" t="s">
        <v>7</v>
      </c>
      <c r="C13" t="s">
        <v>34</v>
      </c>
      <c r="D13" t="s">
        <v>35</v>
      </c>
      <c r="E13" t="s">
        <v>12</v>
      </c>
      <c r="F13" t="s">
        <v>72</v>
      </c>
      <c r="G13">
        <v>196</v>
      </c>
      <c r="H13">
        <v>500</v>
      </c>
      <c r="I13">
        <v>600</v>
      </c>
      <c r="J13">
        <v>1</v>
      </c>
      <c r="K13">
        <v>3</v>
      </c>
      <c r="L13">
        <v>0.28401259725824379</v>
      </c>
      <c r="M13">
        <v>3.5209705824799427</v>
      </c>
      <c r="N13">
        <v>2070</v>
      </c>
      <c r="O13">
        <v>2070</v>
      </c>
      <c r="P13">
        <v>0</v>
      </c>
    </row>
    <row r="14" spans="1:17" x14ac:dyDescent="0.2">
      <c r="A14">
        <v>2015</v>
      </c>
      <c r="B14" t="s">
        <v>7</v>
      </c>
      <c r="C14" t="s">
        <v>37</v>
      </c>
      <c r="D14" t="s">
        <v>38</v>
      </c>
      <c r="E14" t="s">
        <v>11</v>
      </c>
      <c r="F14" t="s">
        <v>72</v>
      </c>
      <c r="G14">
        <v>255.15000000000003</v>
      </c>
      <c r="H14">
        <v>600</v>
      </c>
      <c r="I14">
        <v>1025</v>
      </c>
      <c r="J14">
        <v>0.74399999999999999</v>
      </c>
      <c r="K14">
        <v>3</v>
      </c>
      <c r="L14">
        <v>9.8818777557661969E-2</v>
      </c>
      <c r="M14">
        <v>10.119534209138417</v>
      </c>
      <c r="N14">
        <v>7746</v>
      </c>
      <c r="O14">
        <v>5763.02</v>
      </c>
      <c r="P14">
        <v>1982.98</v>
      </c>
    </row>
    <row r="15" spans="1:17" x14ac:dyDescent="0.2">
      <c r="A15">
        <v>2015</v>
      </c>
      <c r="B15" t="s">
        <v>7</v>
      </c>
      <c r="C15" t="s">
        <v>37</v>
      </c>
      <c r="D15" t="s">
        <v>38</v>
      </c>
      <c r="E15" t="s">
        <v>12</v>
      </c>
      <c r="F15" t="s">
        <v>72</v>
      </c>
      <c r="G15">
        <v>548.1</v>
      </c>
      <c r="H15">
        <v>500</v>
      </c>
      <c r="I15">
        <v>1250</v>
      </c>
      <c r="J15">
        <v>0.9290666666666666</v>
      </c>
      <c r="K15">
        <v>3</v>
      </c>
      <c r="L15">
        <v>0.13682228265561602</v>
      </c>
      <c r="M15">
        <v>7.3087510352170977</v>
      </c>
      <c r="N15">
        <v>12018</v>
      </c>
      <c r="O15">
        <v>11165.52</v>
      </c>
      <c r="P15">
        <v>852.48</v>
      </c>
    </row>
    <row r="16" spans="1:17" x14ac:dyDescent="0.2">
      <c r="A16">
        <v>2015</v>
      </c>
      <c r="B16" t="s">
        <v>7</v>
      </c>
      <c r="C16" t="s">
        <v>39</v>
      </c>
      <c r="D16" t="s">
        <v>47</v>
      </c>
      <c r="E16" t="s">
        <v>12</v>
      </c>
      <c r="F16" t="s">
        <v>72</v>
      </c>
      <c r="G16">
        <v>210</v>
      </c>
      <c r="H16">
        <v>2000</v>
      </c>
      <c r="I16">
        <v>2500</v>
      </c>
      <c r="J16">
        <v>0.99</v>
      </c>
      <c r="K16">
        <v>3</v>
      </c>
      <c r="L16">
        <v>1.7281644091546006E-2</v>
      </c>
      <c r="M16">
        <v>57.86486486486487</v>
      </c>
      <c r="N16">
        <v>36455</v>
      </c>
      <c r="O16">
        <v>36090.449999999997</v>
      </c>
      <c r="P16">
        <v>364.55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6"/>
  <sheetViews>
    <sheetView zoomScale="80" zoomScaleNormal="80" workbookViewId="0">
      <selection sqref="A1:XFD1"/>
    </sheetView>
  </sheetViews>
  <sheetFormatPr baseColWidth="10" defaultColWidth="8.85546875" defaultRowHeight="12.75" x14ac:dyDescent="0.2"/>
  <cols>
    <col min="1" max="1" width="8.140625" bestFit="1" customWidth="1"/>
    <col min="2" max="2" width="12.85546875" bestFit="1" customWidth="1"/>
    <col min="3" max="4" width="20" bestFit="1" customWidth="1"/>
    <col min="5" max="5" width="9.85546875" bestFit="1" customWidth="1"/>
    <col min="6" max="6" width="4.5703125" bestFit="1" customWidth="1"/>
    <col min="7" max="7" width="9" bestFit="1" customWidth="1"/>
    <col min="8" max="8" width="12" bestFit="1" customWidth="1"/>
    <col min="9" max="9" width="4.5703125" bestFit="1" customWidth="1"/>
    <col min="10" max="11" width="12" bestFit="1" customWidth="1"/>
    <col min="12" max="12" width="10" bestFit="1" customWidth="1"/>
    <col min="13" max="13" width="12" bestFit="1" customWidth="1"/>
    <col min="14" max="14" width="10" bestFit="1" customWidth="1"/>
    <col min="15" max="17" width="12" bestFit="1" customWidth="1"/>
  </cols>
  <sheetData>
    <row r="1" spans="1:17" s="45" customFormat="1" ht="96" x14ac:dyDescent="0.2">
      <c r="A1" s="49" t="s">
        <v>0</v>
      </c>
      <c r="B1" s="49" t="s">
        <v>1</v>
      </c>
      <c r="C1" s="49" t="s">
        <v>50</v>
      </c>
      <c r="D1" s="49" t="s">
        <v>3</v>
      </c>
      <c r="E1" s="49" t="s">
        <v>4</v>
      </c>
      <c r="F1" s="50" t="s">
        <v>51</v>
      </c>
      <c r="G1" s="50" t="s">
        <v>58</v>
      </c>
      <c r="H1" s="50" t="s">
        <v>61</v>
      </c>
      <c r="I1" s="50" t="s">
        <v>62</v>
      </c>
      <c r="J1" s="50" t="s">
        <v>63</v>
      </c>
      <c r="K1" s="50" t="s">
        <v>64</v>
      </c>
      <c r="L1" s="50" t="s">
        <v>68</v>
      </c>
      <c r="M1" s="50" t="s">
        <v>69</v>
      </c>
      <c r="N1" s="50" t="s">
        <v>70</v>
      </c>
      <c r="O1" s="50" t="s">
        <v>71</v>
      </c>
      <c r="P1" s="50" t="s">
        <v>59</v>
      </c>
      <c r="Q1" s="50" t="s">
        <v>60</v>
      </c>
    </row>
    <row r="2" spans="1:17" x14ac:dyDescent="0.2">
      <c r="A2">
        <v>2015</v>
      </c>
      <c r="B2" t="s">
        <v>7</v>
      </c>
      <c r="C2" t="s">
        <v>8</v>
      </c>
      <c r="D2" t="s">
        <v>9</v>
      </c>
      <c r="E2" t="s">
        <v>10</v>
      </c>
      <c r="F2" t="s">
        <v>72</v>
      </c>
      <c r="G2">
        <v>1843.8</v>
      </c>
      <c r="H2">
        <v>0.95921666666666661</v>
      </c>
      <c r="I2">
        <v>3</v>
      </c>
      <c r="J2">
        <v>0.2172952968159057</v>
      </c>
      <c r="K2">
        <v>4.6020324169611824</v>
      </c>
      <c r="L2">
        <v>25455.68</v>
      </c>
      <c r="M2">
        <v>41365480</v>
      </c>
      <c r="N2">
        <v>24417.51</v>
      </c>
      <c r="O2">
        <v>54939403.159999996</v>
      </c>
      <c r="P2">
        <v>1625</v>
      </c>
      <c r="Q2">
        <v>2250</v>
      </c>
    </row>
    <row r="3" spans="1:17" x14ac:dyDescent="0.2">
      <c r="A3">
        <v>2015</v>
      </c>
      <c r="B3" t="s">
        <v>7</v>
      </c>
      <c r="C3" t="s">
        <v>8</v>
      </c>
      <c r="D3" t="s">
        <v>9</v>
      </c>
      <c r="E3" t="s">
        <v>11</v>
      </c>
      <c r="F3" t="s">
        <v>72</v>
      </c>
      <c r="G3">
        <v>783.30000000000007</v>
      </c>
      <c r="H3">
        <v>0.95389166666666669</v>
      </c>
      <c r="I3">
        <v>3</v>
      </c>
      <c r="J3">
        <v>0.20325376417095273</v>
      </c>
      <c r="K3">
        <v>4.9199580833293686</v>
      </c>
      <c r="L3">
        <v>11561.41</v>
      </c>
      <c r="M3">
        <v>21677643.75</v>
      </c>
      <c r="N3">
        <v>11028.33</v>
      </c>
      <c r="O3">
        <v>30327914.800000001</v>
      </c>
      <c r="P3">
        <v>1875</v>
      </c>
      <c r="Q3">
        <v>2750</v>
      </c>
    </row>
    <row r="4" spans="1:17" x14ac:dyDescent="0.2">
      <c r="A4">
        <v>2015</v>
      </c>
      <c r="B4" t="s">
        <v>7</v>
      </c>
      <c r="C4" t="s">
        <v>13</v>
      </c>
      <c r="D4" t="s">
        <v>14</v>
      </c>
      <c r="E4" t="s">
        <v>12</v>
      </c>
      <c r="F4" t="s">
        <v>72</v>
      </c>
      <c r="G4">
        <v>75.600000000000009</v>
      </c>
      <c r="H4">
        <v>0.98</v>
      </c>
      <c r="I4">
        <v>3</v>
      </c>
      <c r="J4">
        <v>4.4043461389212266E-2</v>
      </c>
      <c r="K4">
        <v>22.704845814977972</v>
      </c>
      <c r="L4">
        <v>5149.46</v>
      </c>
      <c r="M4">
        <v>6179352</v>
      </c>
      <c r="N4">
        <v>5046.47</v>
      </c>
      <c r="O4">
        <v>6812735.5800000001</v>
      </c>
      <c r="P4">
        <v>1200</v>
      </c>
      <c r="Q4">
        <v>1350</v>
      </c>
    </row>
    <row r="5" spans="1:17" x14ac:dyDescent="0.2">
      <c r="A5">
        <v>2015</v>
      </c>
      <c r="B5" t="s">
        <v>7</v>
      </c>
      <c r="C5" t="s">
        <v>17</v>
      </c>
      <c r="D5" t="s">
        <v>18</v>
      </c>
      <c r="E5" t="s">
        <v>10</v>
      </c>
      <c r="F5" t="s">
        <v>72</v>
      </c>
      <c r="G5">
        <v>1176</v>
      </c>
      <c r="H5">
        <v>0.9</v>
      </c>
      <c r="I5">
        <v>3</v>
      </c>
      <c r="J5">
        <v>0.29594746177977316</v>
      </c>
      <c r="K5">
        <v>3.3789781266789229</v>
      </c>
      <c r="L5">
        <v>11921.03</v>
      </c>
      <c r="M5">
        <v>20861802.5</v>
      </c>
      <c r="N5">
        <v>10728.93</v>
      </c>
      <c r="O5">
        <v>24140085.75</v>
      </c>
      <c r="P5">
        <v>1750</v>
      </c>
      <c r="Q5">
        <v>2250</v>
      </c>
    </row>
    <row r="6" spans="1:17" x14ac:dyDescent="0.2">
      <c r="A6">
        <v>2015</v>
      </c>
      <c r="B6" t="s">
        <v>7</v>
      </c>
      <c r="C6" t="s">
        <v>21</v>
      </c>
      <c r="D6" t="s">
        <v>22</v>
      </c>
      <c r="E6" t="s">
        <v>11</v>
      </c>
      <c r="F6" t="s">
        <v>72</v>
      </c>
      <c r="G6">
        <v>105</v>
      </c>
      <c r="H6">
        <v>0.95333333333333325</v>
      </c>
      <c r="I6">
        <v>3</v>
      </c>
      <c r="J6">
        <v>1.1631600284744768E-2</v>
      </c>
      <c r="K6">
        <v>85.972692967409941</v>
      </c>
      <c r="L6">
        <v>27081.4</v>
      </c>
      <c r="M6">
        <v>40622100</v>
      </c>
      <c r="N6">
        <v>25817.599999999999</v>
      </c>
      <c r="O6">
        <v>46471682.399999999</v>
      </c>
      <c r="P6">
        <v>1500</v>
      </c>
      <c r="Q6">
        <v>1800</v>
      </c>
    </row>
    <row r="7" spans="1:17" x14ac:dyDescent="0.2">
      <c r="A7">
        <v>2015</v>
      </c>
      <c r="B7" t="s">
        <v>7</v>
      </c>
      <c r="C7" t="s">
        <v>21</v>
      </c>
      <c r="D7" t="s">
        <v>22</v>
      </c>
      <c r="E7" t="s">
        <v>12</v>
      </c>
      <c r="F7" t="s">
        <v>72</v>
      </c>
      <c r="G7">
        <v>2121</v>
      </c>
      <c r="H7">
        <v>0.95333333333333325</v>
      </c>
      <c r="I7">
        <v>3</v>
      </c>
      <c r="J7">
        <v>1.4204925948639865E-2</v>
      </c>
      <c r="K7">
        <v>70.398114260901934</v>
      </c>
      <c r="L7">
        <v>447943.2</v>
      </c>
      <c r="M7">
        <v>671914800</v>
      </c>
      <c r="N7">
        <v>427039.18</v>
      </c>
      <c r="O7">
        <v>768670531.20000005</v>
      </c>
      <c r="P7">
        <v>1500</v>
      </c>
      <c r="Q7">
        <v>1800</v>
      </c>
    </row>
    <row r="8" spans="1:17" x14ac:dyDescent="0.2">
      <c r="A8">
        <v>2015</v>
      </c>
      <c r="B8" t="s">
        <v>7</v>
      </c>
      <c r="C8" t="s">
        <v>26</v>
      </c>
      <c r="D8" t="s">
        <v>27</v>
      </c>
      <c r="E8" t="s">
        <v>10</v>
      </c>
      <c r="F8" t="s">
        <v>72</v>
      </c>
      <c r="G8">
        <v>1892.625</v>
      </c>
      <c r="H8">
        <v>0.9843599999999999</v>
      </c>
      <c r="I8">
        <v>3</v>
      </c>
      <c r="J8">
        <v>0.13353580759182418</v>
      </c>
      <c r="K8">
        <v>7.4886280918499173</v>
      </c>
      <c r="L8">
        <v>42519.49</v>
      </c>
      <c r="M8">
        <v>46452542.82</v>
      </c>
      <c r="N8">
        <v>41854.49</v>
      </c>
      <c r="O8">
        <v>62258546.700000003</v>
      </c>
      <c r="P8">
        <v>1092.5</v>
      </c>
      <c r="Q8">
        <v>1487.5</v>
      </c>
    </row>
    <row r="9" spans="1:17" x14ac:dyDescent="0.2">
      <c r="A9">
        <v>2015</v>
      </c>
      <c r="B9" t="s">
        <v>7</v>
      </c>
      <c r="C9" t="s">
        <v>26</v>
      </c>
      <c r="D9" t="s">
        <v>27</v>
      </c>
      <c r="E9" t="s">
        <v>11</v>
      </c>
      <c r="F9" t="s">
        <v>72</v>
      </c>
      <c r="G9">
        <v>52.5</v>
      </c>
      <c r="H9">
        <v>0.98</v>
      </c>
      <c r="I9">
        <v>3</v>
      </c>
      <c r="J9">
        <v>8.0432620586772752E-2</v>
      </c>
      <c r="K9">
        <v>12.432766615146832</v>
      </c>
      <c r="L9">
        <v>1958.16</v>
      </c>
      <c r="M9">
        <v>1174896</v>
      </c>
      <c r="N9">
        <v>1919</v>
      </c>
      <c r="O9">
        <v>2398746</v>
      </c>
      <c r="P9">
        <v>600</v>
      </c>
      <c r="Q9">
        <v>1250</v>
      </c>
    </row>
    <row r="10" spans="1:17" x14ac:dyDescent="0.2">
      <c r="A10">
        <v>2015</v>
      </c>
      <c r="B10" t="s">
        <v>7</v>
      </c>
      <c r="C10" t="s">
        <v>26</v>
      </c>
      <c r="D10" t="s">
        <v>27</v>
      </c>
      <c r="E10" t="s">
        <v>12</v>
      </c>
      <c r="F10" t="s">
        <v>72</v>
      </c>
      <c r="G10">
        <v>907.2</v>
      </c>
      <c r="H10">
        <v>0.99333333333333329</v>
      </c>
      <c r="I10">
        <v>3</v>
      </c>
      <c r="J10">
        <v>0.11461474494124366</v>
      </c>
      <c r="K10">
        <v>8.7248809087577879</v>
      </c>
      <c r="L10">
        <v>23745.64</v>
      </c>
      <c r="M10">
        <v>35618460</v>
      </c>
      <c r="N10">
        <v>23587.34</v>
      </c>
      <c r="O10">
        <v>48354038.25</v>
      </c>
      <c r="P10">
        <v>1500</v>
      </c>
      <c r="Q10">
        <v>2050</v>
      </c>
    </row>
    <row r="11" spans="1:17" x14ac:dyDescent="0.2">
      <c r="A11">
        <v>2015</v>
      </c>
      <c r="B11" t="s">
        <v>7</v>
      </c>
      <c r="C11" t="s">
        <v>26</v>
      </c>
      <c r="D11" t="s">
        <v>28</v>
      </c>
      <c r="E11" t="s">
        <v>12</v>
      </c>
      <c r="F11" t="s">
        <v>72</v>
      </c>
      <c r="G11">
        <v>283.50000000000006</v>
      </c>
      <c r="H11">
        <v>0.98499999999999999</v>
      </c>
      <c r="I11">
        <v>3</v>
      </c>
      <c r="J11">
        <v>1.3184934990945532E-3</v>
      </c>
      <c r="K11">
        <v>758.44135802469123</v>
      </c>
      <c r="L11">
        <v>645054.38</v>
      </c>
      <c r="M11">
        <v>322527190</v>
      </c>
      <c r="N11">
        <v>635378.56000000006</v>
      </c>
      <c r="O11">
        <v>540071779.65999997</v>
      </c>
      <c r="P11">
        <v>500</v>
      </c>
      <c r="Q11">
        <v>850</v>
      </c>
    </row>
    <row r="12" spans="1:17" x14ac:dyDescent="0.2">
      <c r="A12">
        <v>2015</v>
      </c>
      <c r="B12" t="s">
        <v>7</v>
      </c>
      <c r="C12" t="s">
        <v>29</v>
      </c>
      <c r="D12" t="s">
        <v>30</v>
      </c>
      <c r="E12" t="s">
        <v>11</v>
      </c>
      <c r="F12" t="s">
        <v>72</v>
      </c>
      <c r="G12">
        <v>5964</v>
      </c>
      <c r="H12">
        <v>0.97666666666666657</v>
      </c>
      <c r="I12">
        <v>3</v>
      </c>
      <c r="J12">
        <v>3.3594316274756918E-2</v>
      </c>
      <c r="K12">
        <v>29.766940092524202</v>
      </c>
      <c r="L12">
        <v>532590.09</v>
      </c>
      <c r="M12">
        <v>1153945195</v>
      </c>
      <c r="N12">
        <v>520162.99</v>
      </c>
      <c r="O12">
        <v>1603835879.3599999</v>
      </c>
      <c r="P12">
        <v>2166.6666666666665</v>
      </c>
      <c r="Q12">
        <v>3083.3333333333335</v>
      </c>
    </row>
    <row r="13" spans="1:17" x14ac:dyDescent="0.2">
      <c r="A13">
        <v>2015</v>
      </c>
      <c r="B13" t="s">
        <v>7</v>
      </c>
      <c r="C13" t="s">
        <v>34</v>
      </c>
      <c r="D13" t="s">
        <v>35</v>
      </c>
      <c r="E13" t="s">
        <v>12</v>
      </c>
      <c r="F13" t="s">
        <v>72</v>
      </c>
      <c r="G13">
        <v>196</v>
      </c>
      <c r="H13">
        <v>1</v>
      </c>
      <c r="I13">
        <v>3</v>
      </c>
      <c r="J13">
        <v>0.28401259725824379</v>
      </c>
      <c r="K13">
        <v>3.5209705824799427</v>
      </c>
      <c r="L13">
        <v>2070.33</v>
      </c>
      <c r="M13">
        <v>1035165</v>
      </c>
      <c r="N13">
        <v>2070.33</v>
      </c>
      <c r="O13">
        <v>1242198</v>
      </c>
      <c r="P13">
        <v>500</v>
      </c>
      <c r="Q13">
        <v>600</v>
      </c>
    </row>
    <row r="14" spans="1:17" x14ac:dyDescent="0.2">
      <c r="A14">
        <v>2015</v>
      </c>
      <c r="B14" t="s">
        <v>7</v>
      </c>
      <c r="C14" t="s">
        <v>37</v>
      </c>
      <c r="D14" t="s">
        <v>38</v>
      </c>
      <c r="E14" t="s">
        <v>11</v>
      </c>
      <c r="F14" t="s">
        <v>72</v>
      </c>
      <c r="G14">
        <v>255.15000000000003</v>
      </c>
      <c r="H14">
        <v>0.74399999999999999</v>
      </c>
      <c r="I14">
        <v>3</v>
      </c>
      <c r="J14">
        <v>9.8818777557661969E-2</v>
      </c>
      <c r="K14">
        <v>10.119534209138417</v>
      </c>
      <c r="L14">
        <v>7746</v>
      </c>
      <c r="M14">
        <v>4647600</v>
      </c>
      <c r="N14">
        <v>5763.02</v>
      </c>
      <c r="O14">
        <v>5907099.5999999996</v>
      </c>
      <c r="P14">
        <v>600</v>
      </c>
      <c r="Q14">
        <v>1025</v>
      </c>
    </row>
    <row r="15" spans="1:17" x14ac:dyDescent="0.2">
      <c r="A15">
        <v>2015</v>
      </c>
      <c r="B15" t="s">
        <v>7</v>
      </c>
      <c r="C15" t="s">
        <v>37</v>
      </c>
      <c r="D15" t="s">
        <v>38</v>
      </c>
      <c r="E15" t="s">
        <v>12</v>
      </c>
      <c r="F15" t="s">
        <v>72</v>
      </c>
      <c r="G15">
        <v>548.1</v>
      </c>
      <c r="H15">
        <v>0.9290666666666666</v>
      </c>
      <c r="I15">
        <v>3</v>
      </c>
      <c r="J15">
        <v>0.13682228265561602</v>
      </c>
      <c r="K15">
        <v>7.3087510352170977</v>
      </c>
      <c r="L15">
        <v>12017.78</v>
      </c>
      <c r="M15">
        <v>6008890</v>
      </c>
      <c r="N15">
        <v>11165.32</v>
      </c>
      <c r="O15">
        <v>13956648.51</v>
      </c>
      <c r="P15">
        <v>500</v>
      </c>
      <c r="Q15">
        <v>1250</v>
      </c>
    </row>
    <row r="16" spans="1:17" x14ac:dyDescent="0.2">
      <c r="A16">
        <v>2015</v>
      </c>
      <c r="B16" t="s">
        <v>7</v>
      </c>
      <c r="C16" t="s">
        <v>39</v>
      </c>
      <c r="D16" t="s">
        <v>47</v>
      </c>
      <c r="E16" t="s">
        <v>12</v>
      </c>
      <c r="F16" t="s">
        <v>72</v>
      </c>
      <c r="G16">
        <v>210</v>
      </c>
      <c r="H16">
        <v>0.99</v>
      </c>
      <c r="I16">
        <v>3</v>
      </c>
      <c r="J16">
        <v>1.7281644091546006E-2</v>
      </c>
      <c r="K16">
        <v>57.86486486486487</v>
      </c>
      <c r="L16">
        <v>36454.86</v>
      </c>
      <c r="M16">
        <v>72909720</v>
      </c>
      <c r="N16">
        <v>36090.31</v>
      </c>
      <c r="O16">
        <v>90225778.5</v>
      </c>
      <c r="P16">
        <v>2000</v>
      </c>
      <c r="Q16">
        <v>2500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0"/>
  <sheetViews>
    <sheetView zoomScale="80" zoomScaleNormal="80" workbookViewId="0">
      <selection sqref="A1:XFD1"/>
    </sheetView>
  </sheetViews>
  <sheetFormatPr baseColWidth="10" defaultColWidth="8.85546875" defaultRowHeight="12.75" x14ac:dyDescent="0.2"/>
  <cols>
    <col min="1" max="1" width="8.140625" bestFit="1" customWidth="1"/>
    <col min="2" max="2" width="12.85546875" bestFit="1" customWidth="1"/>
    <col min="3" max="4" width="20" bestFit="1" customWidth="1"/>
    <col min="5" max="5" width="9.85546875" bestFit="1" customWidth="1"/>
    <col min="6" max="7" width="4.5703125" bestFit="1" customWidth="1"/>
    <col min="8" max="10" width="12" bestFit="1" customWidth="1"/>
    <col min="11" max="12" width="9" bestFit="1" customWidth="1"/>
    <col min="13" max="13" width="12" bestFit="1" customWidth="1"/>
    <col min="14" max="14" width="9" bestFit="1" customWidth="1"/>
    <col min="15" max="15" width="8" bestFit="1" customWidth="1"/>
  </cols>
  <sheetData>
    <row r="1" spans="1:17" s="45" customFormat="1" ht="118.5" x14ac:dyDescent="0.2">
      <c r="A1" s="49" t="s">
        <v>0</v>
      </c>
      <c r="B1" s="49" t="s">
        <v>1</v>
      </c>
      <c r="C1" s="49" t="s">
        <v>50</v>
      </c>
      <c r="D1" s="49" t="s">
        <v>3</v>
      </c>
      <c r="E1" s="49" t="s">
        <v>4</v>
      </c>
      <c r="F1" s="50" t="s">
        <v>51</v>
      </c>
      <c r="G1" s="50" t="s">
        <v>62</v>
      </c>
      <c r="H1" s="50" t="s">
        <v>73</v>
      </c>
      <c r="I1" s="50" t="s">
        <v>63</v>
      </c>
      <c r="J1" s="50" t="s">
        <v>64</v>
      </c>
      <c r="K1" s="50" t="s">
        <v>74</v>
      </c>
      <c r="L1" s="50" t="s">
        <v>75</v>
      </c>
      <c r="M1" s="50" t="s">
        <v>61</v>
      </c>
      <c r="N1" s="50" t="s">
        <v>76</v>
      </c>
      <c r="O1" s="50" t="s">
        <v>77</v>
      </c>
      <c r="P1" s="50"/>
      <c r="Q1" s="50"/>
    </row>
    <row r="2" spans="1:17" x14ac:dyDescent="0.2">
      <c r="A2">
        <v>2015</v>
      </c>
      <c r="B2" t="s">
        <v>7</v>
      </c>
      <c r="C2" t="s">
        <v>8</v>
      </c>
      <c r="D2" t="s">
        <v>9</v>
      </c>
      <c r="E2" t="s">
        <v>11</v>
      </c>
      <c r="F2" t="s">
        <v>55</v>
      </c>
      <c r="G2">
        <v>3</v>
      </c>
      <c r="H2">
        <v>798</v>
      </c>
      <c r="I2">
        <v>0.20325376417095273</v>
      </c>
      <c r="J2">
        <v>4.9199580833293686</v>
      </c>
      <c r="K2">
        <v>11778</v>
      </c>
      <c r="L2">
        <v>11778</v>
      </c>
      <c r="M2">
        <v>0.98750000000000004</v>
      </c>
      <c r="N2">
        <v>11631</v>
      </c>
      <c r="O2">
        <v>147</v>
      </c>
    </row>
    <row r="3" spans="1:17" x14ac:dyDescent="0.2">
      <c r="A3">
        <v>2015</v>
      </c>
      <c r="B3" t="s">
        <v>7</v>
      </c>
      <c r="C3" t="s">
        <v>13</v>
      </c>
      <c r="D3" t="s">
        <v>14</v>
      </c>
      <c r="E3" t="s">
        <v>12</v>
      </c>
      <c r="F3" t="s">
        <v>55</v>
      </c>
      <c r="G3">
        <v>3</v>
      </c>
      <c r="H3">
        <v>380.8</v>
      </c>
      <c r="I3">
        <v>4.4043461389212266E-2</v>
      </c>
      <c r="J3">
        <v>22.704845814977972</v>
      </c>
      <c r="K3">
        <v>25938</v>
      </c>
      <c r="L3">
        <v>25938</v>
      </c>
      <c r="M3">
        <v>0.98</v>
      </c>
      <c r="N3">
        <v>25419</v>
      </c>
      <c r="O3">
        <v>519</v>
      </c>
    </row>
    <row r="4" spans="1:17" x14ac:dyDescent="0.2">
      <c r="A4">
        <v>2015</v>
      </c>
      <c r="B4" t="s">
        <v>7</v>
      </c>
      <c r="C4" t="s">
        <v>17</v>
      </c>
      <c r="D4" t="s">
        <v>45</v>
      </c>
      <c r="E4" t="s">
        <v>11</v>
      </c>
      <c r="F4" t="s">
        <v>55</v>
      </c>
      <c r="G4">
        <v>3</v>
      </c>
      <c r="H4">
        <v>665.00000000000023</v>
      </c>
      <c r="I4">
        <v>9.8382401709716655E-3</v>
      </c>
      <c r="J4">
        <v>101.6441947565543</v>
      </c>
      <c r="K4">
        <v>202780</v>
      </c>
      <c r="L4">
        <v>202780</v>
      </c>
      <c r="M4">
        <v>0.9</v>
      </c>
      <c r="N4">
        <v>182502</v>
      </c>
      <c r="O4">
        <v>20278</v>
      </c>
    </row>
    <row r="5" spans="1:17" x14ac:dyDescent="0.2">
      <c r="A5">
        <v>2015</v>
      </c>
      <c r="B5" t="s">
        <v>7</v>
      </c>
      <c r="C5" t="s">
        <v>17</v>
      </c>
      <c r="D5" t="s">
        <v>45</v>
      </c>
      <c r="E5" t="s">
        <v>12</v>
      </c>
      <c r="F5" t="s">
        <v>55</v>
      </c>
      <c r="G5">
        <v>3</v>
      </c>
      <c r="H5">
        <v>3748.5</v>
      </c>
      <c r="I5">
        <v>2.2872481191637366E-3</v>
      </c>
      <c r="J5">
        <v>437.20661157024796</v>
      </c>
      <c r="K5">
        <v>4916607</v>
      </c>
      <c r="L5">
        <v>4916607</v>
      </c>
      <c r="M5">
        <v>0.95</v>
      </c>
      <c r="N5">
        <v>4670777</v>
      </c>
      <c r="O5">
        <v>245830</v>
      </c>
    </row>
    <row r="6" spans="1:17" x14ac:dyDescent="0.2">
      <c r="A6">
        <v>2015</v>
      </c>
      <c r="B6" t="s">
        <v>7</v>
      </c>
      <c r="C6" t="s">
        <v>21</v>
      </c>
      <c r="D6" t="s">
        <v>22</v>
      </c>
      <c r="E6" t="s">
        <v>10</v>
      </c>
      <c r="F6" t="s">
        <v>55</v>
      </c>
      <c r="G6">
        <v>3</v>
      </c>
      <c r="H6">
        <v>630</v>
      </c>
      <c r="I6">
        <v>8.080935554433788E-2</v>
      </c>
      <c r="J6">
        <v>12.374804789172305</v>
      </c>
      <c r="K6">
        <v>23388</v>
      </c>
      <c r="L6">
        <v>23388</v>
      </c>
      <c r="M6">
        <v>0.98</v>
      </c>
      <c r="N6">
        <v>22920</v>
      </c>
      <c r="O6">
        <v>468</v>
      </c>
    </row>
    <row r="7" spans="1:17" x14ac:dyDescent="0.2">
      <c r="A7">
        <v>2015</v>
      </c>
      <c r="B7" t="s">
        <v>7</v>
      </c>
      <c r="C7" t="s">
        <v>21</v>
      </c>
      <c r="D7" t="s">
        <v>22</v>
      </c>
      <c r="E7" t="s">
        <v>12</v>
      </c>
      <c r="F7" t="s">
        <v>55</v>
      </c>
      <c r="G7">
        <v>3</v>
      </c>
      <c r="H7">
        <v>1496.2500000000002</v>
      </c>
      <c r="I7">
        <v>1.4204925948639865E-2</v>
      </c>
      <c r="J7">
        <v>70.398114260901934</v>
      </c>
      <c r="K7">
        <v>316000</v>
      </c>
      <c r="L7">
        <v>316000</v>
      </c>
      <c r="M7">
        <v>0.96499999999999997</v>
      </c>
      <c r="N7">
        <v>304940</v>
      </c>
      <c r="O7">
        <v>11060</v>
      </c>
    </row>
    <row r="8" spans="1:17" x14ac:dyDescent="0.2">
      <c r="A8">
        <v>2015</v>
      </c>
      <c r="B8" t="s">
        <v>7</v>
      </c>
      <c r="C8" t="s">
        <v>26</v>
      </c>
      <c r="D8" t="s">
        <v>27</v>
      </c>
      <c r="E8" t="s">
        <v>10</v>
      </c>
      <c r="F8" t="s">
        <v>55</v>
      </c>
      <c r="G8">
        <v>3</v>
      </c>
      <c r="H8">
        <v>177.33333333333334</v>
      </c>
      <c r="I8">
        <v>0.13353580759182418</v>
      </c>
      <c r="J8">
        <v>7.4886280918499173</v>
      </c>
      <c r="K8">
        <v>3984</v>
      </c>
      <c r="L8">
        <v>3984</v>
      </c>
      <c r="M8">
        <v>0.99293333333333333</v>
      </c>
      <c r="N8">
        <v>3956</v>
      </c>
      <c r="O8">
        <v>28</v>
      </c>
    </row>
    <row r="9" spans="1:17" x14ac:dyDescent="0.2">
      <c r="A9">
        <v>2015</v>
      </c>
      <c r="B9" t="s">
        <v>7</v>
      </c>
      <c r="C9" t="s">
        <v>26</v>
      </c>
      <c r="D9" t="s">
        <v>27</v>
      </c>
      <c r="E9" t="s">
        <v>11</v>
      </c>
      <c r="F9" t="s">
        <v>55</v>
      </c>
      <c r="G9">
        <v>3</v>
      </c>
      <c r="H9">
        <v>7276.5</v>
      </c>
      <c r="I9">
        <v>8.0432620586772752E-2</v>
      </c>
      <c r="J9">
        <v>12.432766615146832</v>
      </c>
      <c r="K9">
        <v>271401</v>
      </c>
      <c r="L9">
        <v>271401</v>
      </c>
      <c r="M9">
        <v>0.7</v>
      </c>
      <c r="N9">
        <v>189981</v>
      </c>
      <c r="O9">
        <v>81420</v>
      </c>
    </row>
    <row r="10" spans="1:17" x14ac:dyDescent="0.2">
      <c r="A10">
        <v>2015</v>
      </c>
      <c r="B10" t="s">
        <v>7</v>
      </c>
      <c r="C10" t="s">
        <v>26</v>
      </c>
      <c r="D10" t="s">
        <v>27</v>
      </c>
      <c r="E10" t="s">
        <v>12</v>
      </c>
      <c r="F10" t="s">
        <v>55</v>
      </c>
      <c r="G10">
        <v>3</v>
      </c>
      <c r="H10">
        <v>692.99999999999989</v>
      </c>
      <c r="I10">
        <v>0.11461474494124366</v>
      </c>
      <c r="J10">
        <v>8.7248809087577879</v>
      </c>
      <c r="K10">
        <v>18139</v>
      </c>
      <c r="L10">
        <v>18139</v>
      </c>
      <c r="M10">
        <v>0.99</v>
      </c>
      <c r="N10">
        <v>17958</v>
      </c>
      <c r="O10">
        <v>181</v>
      </c>
    </row>
    <row r="11" spans="1:17" x14ac:dyDescent="0.2">
      <c r="A11">
        <v>2015</v>
      </c>
      <c r="B11" t="s">
        <v>7</v>
      </c>
      <c r="C11" t="s">
        <v>26</v>
      </c>
      <c r="D11" t="s">
        <v>28</v>
      </c>
      <c r="E11" t="s">
        <v>10</v>
      </c>
      <c r="F11" t="s">
        <v>55</v>
      </c>
      <c r="G11">
        <v>3</v>
      </c>
      <c r="H11">
        <v>756.00000000000011</v>
      </c>
      <c r="I11">
        <v>3.3499747476560798E-3</v>
      </c>
      <c r="J11">
        <v>298.5097128566963</v>
      </c>
      <c r="K11">
        <v>677020</v>
      </c>
      <c r="L11">
        <v>677020</v>
      </c>
      <c r="M11">
        <v>0.85</v>
      </c>
      <c r="N11">
        <v>575467</v>
      </c>
      <c r="O11">
        <v>101553</v>
      </c>
    </row>
    <row r="12" spans="1:17" x14ac:dyDescent="0.2">
      <c r="A12">
        <v>2015</v>
      </c>
      <c r="B12" t="s">
        <v>7</v>
      </c>
      <c r="C12" t="s">
        <v>26</v>
      </c>
      <c r="D12" t="s">
        <v>28</v>
      </c>
      <c r="E12" t="s">
        <v>12</v>
      </c>
      <c r="F12" t="s">
        <v>55</v>
      </c>
      <c r="G12">
        <v>3</v>
      </c>
      <c r="H12">
        <v>2185.4</v>
      </c>
      <c r="I12">
        <v>1.3184934990945532E-3</v>
      </c>
      <c r="J12">
        <v>758.44135802469123</v>
      </c>
      <c r="K12">
        <v>4972493</v>
      </c>
      <c r="L12">
        <v>4972493</v>
      </c>
      <c r="M12">
        <v>0.84250000000000003</v>
      </c>
      <c r="N12">
        <v>4189325</v>
      </c>
      <c r="O12">
        <v>783168</v>
      </c>
    </row>
    <row r="13" spans="1:17" x14ac:dyDescent="0.2">
      <c r="A13">
        <v>2015</v>
      </c>
      <c r="B13" t="s">
        <v>7</v>
      </c>
      <c r="C13" t="s">
        <v>29</v>
      </c>
      <c r="D13" t="s">
        <v>30</v>
      </c>
      <c r="E13" t="s">
        <v>11</v>
      </c>
      <c r="F13" t="s">
        <v>55</v>
      </c>
      <c r="G13">
        <v>3</v>
      </c>
      <c r="H13">
        <v>4704</v>
      </c>
      <c r="I13">
        <v>3.3594316274756918E-2</v>
      </c>
      <c r="J13">
        <v>29.766940092524202</v>
      </c>
      <c r="K13">
        <v>420071</v>
      </c>
      <c r="L13">
        <v>420071</v>
      </c>
      <c r="M13">
        <v>0.95</v>
      </c>
      <c r="N13">
        <v>399067</v>
      </c>
      <c r="O13">
        <v>21004</v>
      </c>
    </row>
    <row r="14" spans="1:17" x14ac:dyDescent="0.2">
      <c r="A14">
        <v>2015</v>
      </c>
      <c r="B14" t="s">
        <v>7</v>
      </c>
      <c r="C14" t="s">
        <v>29</v>
      </c>
      <c r="D14" t="s">
        <v>31</v>
      </c>
      <c r="E14" t="s">
        <v>12</v>
      </c>
      <c r="F14" t="s">
        <v>55</v>
      </c>
      <c r="G14">
        <v>3</v>
      </c>
      <c r="H14">
        <v>504</v>
      </c>
      <c r="I14">
        <v>0.13513513513513514</v>
      </c>
      <c r="J14">
        <v>7.3999999999999995</v>
      </c>
      <c r="K14">
        <v>11189</v>
      </c>
      <c r="L14">
        <v>11189</v>
      </c>
      <c r="M14">
        <v>0.98499999999999999</v>
      </c>
      <c r="N14">
        <v>11021</v>
      </c>
      <c r="O14">
        <v>168</v>
      </c>
    </row>
    <row r="15" spans="1:17" x14ac:dyDescent="0.2">
      <c r="A15">
        <v>2015</v>
      </c>
      <c r="B15" t="s">
        <v>7</v>
      </c>
      <c r="C15" t="s">
        <v>32</v>
      </c>
      <c r="D15" t="s">
        <v>33</v>
      </c>
      <c r="E15" t="s">
        <v>12</v>
      </c>
      <c r="F15" t="s">
        <v>55</v>
      </c>
      <c r="G15">
        <v>3</v>
      </c>
      <c r="H15">
        <v>3773.0000000000009</v>
      </c>
      <c r="I15">
        <v>4.5721750489875895E-3</v>
      </c>
      <c r="J15">
        <v>218.71428571428572</v>
      </c>
      <c r="K15">
        <v>2475627</v>
      </c>
      <c r="L15">
        <v>2475627</v>
      </c>
      <c r="N15">
        <v>2475627</v>
      </c>
      <c r="O15">
        <v>0</v>
      </c>
    </row>
    <row r="16" spans="1:17" x14ac:dyDescent="0.2">
      <c r="A16">
        <v>2015</v>
      </c>
      <c r="B16" t="s">
        <v>7</v>
      </c>
      <c r="C16" t="s">
        <v>34</v>
      </c>
      <c r="D16" t="s">
        <v>35</v>
      </c>
      <c r="E16" t="s">
        <v>12</v>
      </c>
      <c r="F16" t="s">
        <v>55</v>
      </c>
      <c r="G16">
        <v>3</v>
      </c>
      <c r="H16">
        <v>1980.0000000000007</v>
      </c>
      <c r="I16">
        <v>0.28401259725824379</v>
      </c>
      <c r="J16">
        <v>3.5209705824799427</v>
      </c>
      <c r="K16">
        <v>20915</v>
      </c>
      <c r="L16">
        <v>20915</v>
      </c>
      <c r="M16">
        <v>0.98499999999999999</v>
      </c>
      <c r="N16">
        <v>20601</v>
      </c>
      <c r="O16">
        <v>314</v>
      </c>
    </row>
    <row r="17" spans="1:15" x14ac:dyDescent="0.2">
      <c r="A17">
        <v>2015</v>
      </c>
      <c r="B17" t="s">
        <v>7</v>
      </c>
      <c r="C17" t="s">
        <v>37</v>
      </c>
      <c r="D17" t="s">
        <v>46</v>
      </c>
      <c r="E17" t="s">
        <v>11</v>
      </c>
      <c r="F17" t="s">
        <v>55</v>
      </c>
      <c r="G17">
        <v>3</v>
      </c>
      <c r="H17">
        <v>51450</v>
      </c>
      <c r="I17">
        <v>3.3500383764504039E-3</v>
      </c>
      <c r="J17">
        <v>298.50404312668468</v>
      </c>
      <c r="K17">
        <v>46074099</v>
      </c>
      <c r="L17">
        <v>46074099</v>
      </c>
      <c r="M17">
        <v>0.84000000000000008</v>
      </c>
      <c r="N17">
        <v>38702243</v>
      </c>
      <c r="O17">
        <v>7371856</v>
      </c>
    </row>
    <row r="18" spans="1:15" x14ac:dyDescent="0.2">
      <c r="A18">
        <v>2015</v>
      </c>
      <c r="B18" t="s">
        <v>7</v>
      </c>
      <c r="C18" t="s">
        <v>37</v>
      </c>
      <c r="D18" t="s">
        <v>38</v>
      </c>
      <c r="E18" t="s">
        <v>11</v>
      </c>
      <c r="F18" t="s">
        <v>55</v>
      </c>
      <c r="G18">
        <v>3</v>
      </c>
      <c r="H18">
        <v>6253.3333333333321</v>
      </c>
      <c r="I18">
        <v>9.8818777557661969E-2</v>
      </c>
      <c r="J18">
        <v>10.119534209138417</v>
      </c>
      <c r="K18">
        <v>189842</v>
      </c>
      <c r="L18">
        <v>189842</v>
      </c>
      <c r="M18">
        <v>0.80629999999999991</v>
      </c>
      <c r="N18">
        <v>153070</v>
      </c>
      <c r="O18">
        <v>36772</v>
      </c>
    </row>
    <row r="19" spans="1:15" x14ac:dyDescent="0.2">
      <c r="A19">
        <v>2015</v>
      </c>
      <c r="B19" t="s">
        <v>7</v>
      </c>
      <c r="C19" t="s">
        <v>37</v>
      </c>
      <c r="D19" t="s">
        <v>38</v>
      </c>
      <c r="E19" t="s">
        <v>12</v>
      </c>
      <c r="F19" t="s">
        <v>55</v>
      </c>
      <c r="G19">
        <v>3</v>
      </c>
      <c r="H19">
        <v>1355.1999999999998</v>
      </c>
      <c r="I19">
        <v>0.13682228265561602</v>
      </c>
      <c r="J19">
        <v>7.3087510352170977</v>
      </c>
      <c r="K19">
        <v>29714</v>
      </c>
      <c r="L19">
        <v>29714</v>
      </c>
      <c r="M19">
        <v>0.88736666666666675</v>
      </c>
      <c r="N19">
        <v>26367</v>
      </c>
      <c r="O19">
        <v>3347</v>
      </c>
    </row>
    <row r="20" spans="1:15" x14ac:dyDescent="0.2">
      <c r="A20">
        <v>2015</v>
      </c>
      <c r="B20" t="s">
        <v>7</v>
      </c>
      <c r="C20" t="s">
        <v>39</v>
      </c>
      <c r="D20" t="s">
        <v>47</v>
      </c>
      <c r="E20" t="s">
        <v>12</v>
      </c>
      <c r="F20" t="s">
        <v>55</v>
      </c>
      <c r="G20">
        <v>3</v>
      </c>
      <c r="H20">
        <v>924</v>
      </c>
      <c r="I20">
        <v>1.7281644091546006E-2</v>
      </c>
      <c r="J20">
        <v>57.86486486486487</v>
      </c>
      <c r="K20">
        <v>160401</v>
      </c>
      <c r="L20">
        <v>160401</v>
      </c>
      <c r="M20">
        <v>0.99</v>
      </c>
      <c r="N20">
        <v>158797</v>
      </c>
      <c r="O20">
        <v>1604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0"/>
  <sheetViews>
    <sheetView zoomScale="80" zoomScaleNormal="80" workbookViewId="0">
      <selection sqref="A1:XFD1"/>
    </sheetView>
  </sheetViews>
  <sheetFormatPr baseColWidth="10" defaultColWidth="6.28515625" defaultRowHeight="12.75" x14ac:dyDescent="0.2"/>
  <cols>
    <col min="1" max="1" width="8.140625" bestFit="1" customWidth="1"/>
    <col min="2" max="2" width="12.85546875" bestFit="1" customWidth="1"/>
    <col min="3" max="4" width="20" bestFit="1" customWidth="1"/>
    <col min="5" max="5" width="9.85546875" bestFit="1" customWidth="1"/>
    <col min="6" max="6" width="6.7109375" customWidth="1"/>
    <col min="7" max="7" width="8.7109375" customWidth="1"/>
    <col min="8" max="8" width="9" bestFit="1" customWidth="1"/>
    <col min="9" max="12" width="12" bestFit="1" customWidth="1"/>
    <col min="13" max="13" width="7" bestFit="1" customWidth="1"/>
    <col min="14" max="18" width="12" bestFit="1" customWidth="1"/>
  </cols>
  <sheetData>
    <row r="1" spans="1:18" s="45" customFormat="1" ht="118.5" x14ac:dyDescent="0.2">
      <c r="A1" s="49" t="s">
        <v>0</v>
      </c>
      <c r="B1" s="49" t="s">
        <v>1</v>
      </c>
      <c r="C1" s="49" t="s">
        <v>50</v>
      </c>
      <c r="D1" s="49" t="s">
        <v>3</v>
      </c>
      <c r="E1" s="49" t="s">
        <v>4</v>
      </c>
      <c r="F1" s="50" t="s">
        <v>51</v>
      </c>
      <c r="G1" s="50" t="s">
        <v>62</v>
      </c>
      <c r="H1" s="50" t="s">
        <v>73</v>
      </c>
      <c r="I1" s="50" t="s">
        <v>63</v>
      </c>
      <c r="J1" s="50" t="s">
        <v>64</v>
      </c>
      <c r="K1" s="50" t="s">
        <v>74</v>
      </c>
      <c r="L1" s="50" t="s">
        <v>75</v>
      </c>
      <c r="M1" s="50" t="s">
        <v>78</v>
      </c>
      <c r="N1" s="50" t="s">
        <v>79</v>
      </c>
      <c r="O1" s="50" t="s">
        <v>80</v>
      </c>
      <c r="P1" s="50" t="s">
        <v>81</v>
      </c>
      <c r="Q1" s="50" t="s">
        <v>61</v>
      </c>
      <c r="R1" s="50" t="s">
        <v>82</v>
      </c>
    </row>
    <row r="2" spans="1:18" x14ac:dyDescent="0.2">
      <c r="A2">
        <v>2015</v>
      </c>
      <c r="B2" t="s">
        <v>7</v>
      </c>
      <c r="C2" t="s">
        <v>8</v>
      </c>
      <c r="D2" t="s">
        <v>9</v>
      </c>
      <c r="E2" t="s">
        <v>11</v>
      </c>
      <c r="F2" t="s">
        <v>55</v>
      </c>
      <c r="G2">
        <v>3</v>
      </c>
      <c r="H2">
        <v>798</v>
      </c>
      <c r="I2">
        <v>0.20325376417095273</v>
      </c>
      <c r="J2">
        <v>4.9199580833293686</v>
      </c>
      <c r="K2">
        <v>11778.38</v>
      </c>
      <c r="L2">
        <v>11778.38</v>
      </c>
      <c r="M2">
        <v>550</v>
      </c>
      <c r="N2">
        <v>6478109</v>
      </c>
      <c r="O2">
        <v>1125</v>
      </c>
      <c r="P2">
        <v>11631.15</v>
      </c>
      <c r="Q2">
        <v>0.98750000000000004</v>
      </c>
      <c r="R2">
        <v>13085044.029999999</v>
      </c>
    </row>
    <row r="3" spans="1:18" x14ac:dyDescent="0.2">
      <c r="A3">
        <v>2015</v>
      </c>
      <c r="B3" t="s">
        <v>7</v>
      </c>
      <c r="C3" t="s">
        <v>13</v>
      </c>
      <c r="D3" t="s">
        <v>14</v>
      </c>
      <c r="E3" t="s">
        <v>12</v>
      </c>
      <c r="F3" t="s">
        <v>55</v>
      </c>
      <c r="G3">
        <v>3</v>
      </c>
      <c r="H3">
        <v>380.8</v>
      </c>
      <c r="I3">
        <v>4.4043461389212266E-2</v>
      </c>
      <c r="J3">
        <v>22.704845814977972</v>
      </c>
      <c r="K3">
        <v>25938.016</v>
      </c>
      <c r="L3">
        <v>25938.016</v>
      </c>
      <c r="M3">
        <v>1000</v>
      </c>
      <c r="N3">
        <v>25938016</v>
      </c>
      <c r="O3">
        <v>1225</v>
      </c>
      <c r="P3">
        <v>25419.256000000001</v>
      </c>
      <c r="Q3">
        <v>0.98</v>
      </c>
      <c r="R3">
        <v>31138588.210000001</v>
      </c>
    </row>
    <row r="4" spans="1:18" x14ac:dyDescent="0.2">
      <c r="A4">
        <v>2015</v>
      </c>
      <c r="B4" t="s">
        <v>7</v>
      </c>
      <c r="C4" t="s">
        <v>17</v>
      </c>
      <c r="D4" t="s">
        <v>45</v>
      </c>
      <c r="E4" t="s">
        <v>11</v>
      </c>
      <c r="F4" t="s">
        <v>55</v>
      </c>
      <c r="G4">
        <v>3</v>
      </c>
      <c r="H4">
        <v>665</v>
      </c>
      <c r="I4">
        <v>9.8382401709716655E-3</v>
      </c>
      <c r="J4">
        <v>101.6441947565543</v>
      </c>
      <c r="K4">
        <v>202780.16899999999</v>
      </c>
      <c r="L4">
        <v>202780.16899999999</v>
      </c>
      <c r="M4">
        <v>466.67</v>
      </c>
      <c r="N4">
        <v>94631421.469999999</v>
      </c>
      <c r="O4">
        <v>500</v>
      </c>
      <c r="P4">
        <v>182502.152</v>
      </c>
      <c r="Q4">
        <v>0.9</v>
      </c>
      <c r="R4">
        <v>91251076.049999997</v>
      </c>
    </row>
    <row r="5" spans="1:18" x14ac:dyDescent="0.2">
      <c r="A5">
        <v>2015</v>
      </c>
      <c r="B5" t="s">
        <v>7</v>
      </c>
      <c r="C5" t="s">
        <v>17</v>
      </c>
      <c r="D5" t="s">
        <v>45</v>
      </c>
      <c r="E5" t="s">
        <v>12</v>
      </c>
      <c r="F5" t="s">
        <v>55</v>
      </c>
      <c r="G5">
        <v>3</v>
      </c>
      <c r="H5">
        <v>3748.5</v>
      </c>
      <c r="I5">
        <v>2.2872481191637366E-3</v>
      </c>
      <c r="J5">
        <v>437.20661157024796</v>
      </c>
      <c r="K5">
        <v>4916606.95</v>
      </c>
      <c r="L5">
        <v>4916606.95</v>
      </c>
      <c r="M5">
        <v>750</v>
      </c>
      <c r="N5">
        <v>3687455212.5</v>
      </c>
      <c r="O5">
        <v>900</v>
      </c>
      <c r="P5">
        <v>4670776.602</v>
      </c>
      <c r="Q5">
        <v>0.95</v>
      </c>
      <c r="R5">
        <v>4203698942.25</v>
      </c>
    </row>
    <row r="6" spans="1:18" x14ac:dyDescent="0.2">
      <c r="A6">
        <v>2015</v>
      </c>
      <c r="B6" t="s">
        <v>7</v>
      </c>
      <c r="C6" t="s">
        <v>21</v>
      </c>
      <c r="D6" t="s">
        <v>22</v>
      </c>
      <c r="E6" t="s">
        <v>10</v>
      </c>
      <c r="F6" t="s">
        <v>55</v>
      </c>
      <c r="G6">
        <v>3</v>
      </c>
      <c r="H6">
        <v>630</v>
      </c>
      <c r="I6">
        <v>8.080935554433788E-2</v>
      </c>
      <c r="J6">
        <v>12.374804789172305</v>
      </c>
      <c r="K6">
        <v>23388.381000000001</v>
      </c>
      <c r="L6">
        <v>23388.381000000001</v>
      </c>
      <c r="M6">
        <v>600</v>
      </c>
      <c r="N6">
        <v>14033028.6</v>
      </c>
      <c r="O6">
        <v>800</v>
      </c>
      <c r="P6">
        <v>22920.613000000001</v>
      </c>
      <c r="Q6">
        <v>0.98</v>
      </c>
      <c r="R6">
        <v>18336490.699999999</v>
      </c>
    </row>
    <row r="7" spans="1:18" x14ac:dyDescent="0.2">
      <c r="A7">
        <v>2015</v>
      </c>
      <c r="B7" t="s">
        <v>7</v>
      </c>
      <c r="C7" t="s">
        <v>21</v>
      </c>
      <c r="D7" t="s">
        <v>22</v>
      </c>
      <c r="E7" t="s">
        <v>12</v>
      </c>
      <c r="F7" t="s">
        <v>55</v>
      </c>
      <c r="G7">
        <v>3</v>
      </c>
      <c r="H7">
        <v>1496.25</v>
      </c>
      <c r="I7">
        <v>1.4204925948639865E-2</v>
      </c>
      <c r="J7">
        <v>70.398114260901934</v>
      </c>
      <c r="K7">
        <v>315999.53499999997</v>
      </c>
      <c r="L7">
        <v>315999.53499999997</v>
      </c>
      <c r="M7">
        <v>750</v>
      </c>
      <c r="N7">
        <v>236999651.25</v>
      </c>
      <c r="O7">
        <v>1000</v>
      </c>
      <c r="P7">
        <v>304939.55099999998</v>
      </c>
      <c r="Q7">
        <v>0.96499999999999997</v>
      </c>
      <c r="R7">
        <v>304939551.26999998</v>
      </c>
    </row>
    <row r="8" spans="1:18" x14ac:dyDescent="0.2">
      <c r="A8">
        <v>2015</v>
      </c>
      <c r="B8" t="s">
        <v>7</v>
      </c>
      <c r="C8" t="s">
        <v>26</v>
      </c>
      <c r="D8" t="s">
        <v>27</v>
      </c>
      <c r="E8" t="s">
        <v>10</v>
      </c>
      <c r="F8" t="s">
        <v>55</v>
      </c>
      <c r="G8">
        <v>3</v>
      </c>
      <c r="H8">
        <v>177.333</v>
      </c>
      <c r="I8">
        <v>0.13353580759182418</v>
      </c>
      <c r="J8">
        <v>7.4886280918499173</v>
      </c>
      <c r="K8">
        <v>3983.9430000000002</v>
      </c>
      <c r="L8">
        <v>3983.9430000000002</v>
      </c>
      <c r="M8">
        <v>700</v>
      </c>
      <c r="N8">
        <v>2788760.1</v>
      </c>
      <c r="O8">
        <v>1650</v>
      </c>
      <c r="P8">
        <v>3955.79</v>
      </c>
      <c r="Q8">
        <v>0.99293333333333333</v>
      </c>
      <c r="R8">
        <v>6527053.1699999999</v>
      </c>
    </row>
    <row r="9" spans="1:18" x14ac:dyDescent="0.2">
      <c r="A9">
        <v>2015</v>
      </c>
      <c r="B9" t="s">
        <v>7</v>
      </c>
      <c r="C9" t="s">
        <v>26</v>
      </c>
      <c r="D9" t="s">
        <v>27</v>
      </c>
      <c r="E9" t="s">
        <v>11</v>
      </c>
      <c r="F9" t="s">
        <v>55</v>
      </c>
      <c r="G9">
        <v>3</v>
      </c>
      <c r="H9">
        <v>7276.5</v>
      </c>
      <c r="I9">
        <v>8.0432620586772752E-2</v>
      </c>
      <c r="J9">
        <v>12.432766615146832</v>
      </c>
      <c r="K9">
        <v>271401.07900000003</v>
      </c>
      <c r="L9">
        <v>271401.07900000003</v>
      </c>
      <c r="M9">
        <v>1000</v>
      </c>
      <c r="N9">
        <v>271401079</v>
      </c>
      <c r="O9">
        <v>1750</v>
      </c>
      <c r="P9">
        <v>189980.755</v>
      </c>
      <c r="Q9">
        <v>0.7</v>
      </c>
      <c r="R9">
        <v>332466321.77999997</v>
      </c>
    </row>
    <row r="10" spans="1:18" x14ac:dyDescent="0.2">
      <c r="A10">
        <v>2015</v>
      </c>
      <c r="B10" t="s">
        <v>7</v>
      </c>
      <c r="C10" t="s">
        <v>26</v>
      </c>
      <c r="D10" t="s">
        <v>27</v>
      </c>
      <c r="E10" t="s">
        <v>12</v>
      </c>
      <c r="F10" t="s">
        <v>55</v>
      </c>
      <c r="G10">
        <v>3</v>
      </c>
      <c r="H10">
        <v>693</v>
      </c>
      <c r="I10">
        <v>0.11461474494124366</v>
      </c>
      <c r="J10">
        <v>8.7248809087577879</v>
      </c>
      <c r="K10">
        <v>18139.026999999998</v>
      </c>
      <c r="L10">
        <v>18139.026999999998</v>
      </c>
      <c r="M10">
        <v>1000</v>
      </c>
      <c r="N10">
        <v>18139027</v>
      </c>
      <c r="O10">
        <v>1625</v>
      </c>
      <c r="P10">
        <v>17957.636999999999</v>
      </c>
      <c r="Q10">
        <v>0.99</v>
      </c>
      <c r="R10">
        <v>29181159.690000001</v>
      </c>
    </row>
    <row r="11" spans="1:18" x14ac:dyDescent="0.2">
      <c r="A11">
        <v>2015</v>
      </c>
      <c r="B11" t="s">
        <v>7</v>
      </c>
      <c r="C11" t="s">
        <v>26</v>
      </c>
      <c r="D11" t="s">
        <v>28</v>
      </c>
      <c r="E11" t="s">
        <v>10</v>
      </c>
      <c r="F11" t="s">
        <v>55</v>
      </c>
      <c r="G11">
        <v>3</v>
      </c>
      <c r="H11">
        <v>756</v>
      </c>
      <c r="I11">
        <v>3.3499747476560798E-3</v>
      </c>
      <c r="J11">
        <v>298.5097128566963</v>
      </c>
      <c r="K11">
        <v>677020.02899999998</v>
      </c>
      <c r="L11">
        <v>677020.02899999998</v>
      </c>
      <c r="M11">
        <v>1000</v>
      </c>
      <c r="N11">
        <v>677020029</v>
      </c>
      <c r="O11">
        <v>1500</v>
      </c>
      <c r="P11">
        <v>575467.02500000002</v>
      </c>
      <c r="Q11">
        <v>0.85</v>
      </c>
      <c r="R11">
        <v>863200536.98000002</v>
      </c>
    </row>
    <row r="12" spans="1:18" x14ac:dyDescent="0.2">
      <c r="A12">
        <v>2015</v>
      </c>
      <c r="B12" t="s">
        <v>7</v>
      </c>
      <c r="C12" t="s">
        <v>26</v>
      </c>
      <c r="D12" t="s">
        <v>28</v>
      </c>
      <c r="E12" t="s">
        <v>12</v>
      </c>
      <c r="F12" t="s">
        <v>55</v>
      </c>
      <c r="G12">
        <v>3</v>
      </c>
      <c r="H12">
        <v>2185.4</v>
      </c>
      <c r="I12">
        <v>1.3184934990945532E-3</v>
      </c>
      <c r="J12">
        <v>758.44135802469123</v>
      </c>
      <c r="K12">
        <v>4972493.2309999997</v>
      </c>
      <c r="L12">
        <v>4972493.2309999997</v>
      </c>
      <c r="M12">
        <v>1000</v>
      </c>
      <c r="N12">
        <v>4972493231</v>
      </c>
      <c r="O12">
        <v>1356.25</v>
      </c>
      <c r="P12">
        <v>4189325.5469999998</v>
      </c>
      <c r="Q12">
        <v>0.84249999999999992</v>
      </c>
      <c r="R12">
        <v>5681772773.2799997</v>
      </c>
    </row>
    <row r="13" spans="1:18" x14ac:dyDescent="0.2">
      <c r="A13">
        <v>2015</v>
      </c>
      <c r="B13" t="s">
        <v>7</v>
      </c>
      <c r="C13" t="s">
        <v>29</v>
      </c>
      <c r="D13" t="s">
        <v>30</v>
      </c>
      <c r="E13" t="s">
        <v>11</v>
      </c>
      <c r="F13" t="s">
        <v>55</v>
      </c>
      <c r="G13">
        <v>3</v>
      </c>
      <c r="H13">
        <v>4704</v>
      </c>
      <c r="I13">
        <v>3.3594316274756918E-2</v>
      </c>
      <c r="J13">
        <v>29.766940092524202</v>
      </c>
      <c r="K13">
        <v>420071.05900000001</v>
      </c>
      <c r="L13">
        <v>420071.05900000001</v>
      </c>
      <c r="M13">
        <v>650</v>
      </c>
      <c r="N13">
        <v>273046188.35000002</v>
      </c>
      <c r="O13">
        <v>338.33333333333331</v>
      </c>
      <c r="P13">
        <v>399067.50599999999</v>
      </c>
      <c r="Q13">
        <v>0.95</v>
      </c>
      <c r="R13">
        <v>135017839.55000001</v>
      </c>
    </row>
    <row r="14" spans="1:18" x14ac:dyDescent="0.2">
      <c r="A14">
        <v>2015</v>
      </c>
      <c r="B14" t="s">
        <v>7</v>
      </c>
      <c r="C14" t="s">
        <v>29</v>
      </c>
      <c r="D14" t="s">
        <v>31</v>
      </c>
      <c r="E14" t="s">
        <v>12</v>
      </c>
      <c r="F14" t="s">
        <v>55</v>
      </c>
      <c r="G14">
        <v>3</v>
      </c>
      <c r="H14">
        <v>504</v>
      </c>
      <c r="I14">
        <v>0.13513513513513514</v>
      </c>
      <c r="J14">
        <v>7.3999999999999995</v>
      </c>
      <c r="K14">
        <v>11188.8</v>
      </c>
      <c r="L14">
        <v>11188.8</v>
      </c>
      <c r="M14">
        <v>820</v>
      </c>
      <c r="N14">
        <v>9174816</v>
      </c>
      <c r="O14">
        <v>1225</v>
      </c>
      <c r="P14">
        <v>11020.968000000001</v>
      </c>
      <c r="Q14">
        <v>0.98499999999999999</v>
      </c>
      <c r="R14">
        <v>13500685.800000001</v>
      </c>
    </row>
    <row r="15" spans="1:18" x14ac:dyDescent="0.2">
      <c r="A15">
        <v>2015</v>
      </c>
      <c r="B15" t="s">
        <v>7</v>
      </c>
      <c r="C15" t="s">
        <v>32</v>
      </c>
      <c r="D15" t="s">
        <v>33</v>
      </c>
      <c r="E15" t="s">
        <v>12</v>
      </c>
      <c r="F15" t="s">
        <v>55</v>
      </c>
      <c r="G15">
        <v>3</v>
      </c>
      <c r="H15">
        <v>3773</v>
      </c>
      <c r="I15">
        <v>4.5721750489875895E-3</v>
      </c>
      <c r="J15">
        <v>218.71428571428572</v>
      </c>
      <c r="K15">
        <v>2475627</v>
      </c>
      <c r="L15">
        <v>2475627</v>
      </c>
      <c r="M15">
        <v>750</v>
      </c>
      <c r="N15">
        <v>1856720250</v>
      </c>
      <c r="O15">
        <v>2000</v>
      </c>
      <c r="P15">
        <v>2475627</v>
      </c>
      <c r="R15">
        <v>4951254000</v>
      </c>
    </row>
    <row r="16" spans="1:18" x14ac:dyDescent="0.2">
      <c r="A16">
        <v>2015</v>
      </c>
      <c r="B16" t="s">
        <v>7</v>
      </c>
      <c r="C16" t="s">
        <v>34</v>
      </c>
      <c r="D16" t="s">
        <v>35</v>
      </c>
      <c r="E16" t="s">
        <v>12</v>
      </c>
      <c r="F16" t="s">
        <v>55</v>
      </c>
      <c r="G16">
        <v>3</v>
      </c>
      <c r="H16">
        <v>1980</v>
      </c>
      <c r="I16">
        <v>0.28401259725824379</v>
      </c>
      <c r="J16">
        <v>3.5209705824799427</v>
      </c>
      <c r="K16">
        <v>20914.564999999999</v>
      </c>
      <c r="L16">
        <v>20914.564999999999</v>
      </c>
      <c r="M16">
        <v>675</v>
      </c>
      <c r="N16">
        <v>14117331.380000001</v>
      </c>
      <c r="O16">
        <v>875</v>
      </c>
      <c r="P16">
        <v>20600.847000000002</v>
      </c>
      <c r="Q16">
        <v>0.98499999999999999</v>
      </c>
      <c r="R16">
        <v>18025740.710000001</v>
      </c>
    </row>
    <row r="17" spans="1:18" x14ac:dyDescent="0.2">
      <c r="A17">
        <v>2015</v>
      </c>
      <c r="B17" t="s">
        <v>7</v>
      </c>
      <c r="C17" t="s">
        <v>37</v>
      </c>
      <c r="D17" t="s">
        <v>46</v>
      </c>
      <c r="E17" t="s">
        <v>11</v>
      </c>
      <c r="F17" t="s">
        <v>55</v>
      </c>
      <c r="G17">
        <v>3</v>
      </c>
      <c r="H17">
        <v>51450</v>
      </c>
      <c r="I17">
        <v>3.3500383764504039E-3</v>
      </c>
      <c r="J17">
        <v>298.50404312668468</v>
      </c>
      <c r="K17">
        <v>46074099.056999996</v>
      </c>
      <c r="L17">
        <v>46074099.056999996</v>
      </c>
      <c r="M17">
        <v>500</v>
      </c>
      <c r="N17">
        <v>23037049528.5</v>
      </c>
      <c r="O17">
        <v>475</v>
      </c>
      <c r="P17">
        <v>38702243.207999997</v>
      </c>
      <c r="Q17">
        <v>0.84000000000000008</v>
      </c>
      <c r="R17">
        <v>18383565523.740002</v>
      </c>
    </row>
    <row r="18" spans="1:18" x14ac:dyDescent="0.2">
      <c r="A18">
        <v>2015</v>
      </c>
      <c r="B18" t="s">
        <v>7</v>
      </c>
      <c r="C18" t="s">
        <v>37</v>
      </c>
      <c r="D18" t="s">
        <v>38</v>
      </c>
      <c r="E18" t="s">
        <v>11</v>
      </c>
      <c r="F18" t="s">
        <v>55</v>
      </c>
      <c r="G18">
        <v>3</v>
      </c>
      <c r="H18">
        <v>6253.3329999999996</v>
      </c>
      <c r="I18">
        <v>9.8818777557661969E-2</v>
      </c>
      <c r="J18">
        <v>10.119534209138417</v>
      </c>
      <c r="K18">
        <v>189842.45199999999</v>
      </c>
      <c r="L18">
        <v>189842.45199999999</v>
      </c>
      <c r="M18">
        <v>500</v>
      </c>
      <c r="N18">
        <v>94921226</v>
      </c>
      <c r="O18">
        <v>916.66666666666663</v>
      </c>
      <c r="P18">
        <v>153069.96900000001</v>
      </c>
      <c r="Q18">
        <v>0.80629999999999991</v>
      </c>
      <c r="R18">
        <v>140314138.28999999</v>
      </c>
    </row>
    <row r="19" spans="1:18" x14ac:dyDescent="0.2">
      <c r="A19">
        <v>2015</v>
      </c>
      <c r="B19" t="s">
        <v>7</v>
      </c>
      <c r="C19" t="s">
        <v>37</v>
      </c>
      <c r="D19" t="s">
        <v>38</v>
      </c>
      <c r="E19" t="s">
        <v>12</v>
      </c>
      <c r="F19" t="s">
        <v>55</v>
      </c>
      <c r="G19">
        <v>3</v>
      </c>
      <c r="H19">
        <v>1355.2</v>
      </c>
      <c r="I19">
        <v>0.13682228265561602</v>
      </c>
      <c r="J19">
        <v>7.3087510352170977</v>
      </c>
      <c r="K19">
        <v>29714.457999999999</v>
      </c>
      <c r="L19">
        <v>29714.457999999999</v>
      </c>
      <c r="M19">
        <v>1250</v>
      </c>
      <c r="N19">
        <v>37143072.5</v>
      </c>
      <c r="O19">
        <v>2066.6666666666665</v>
      </c>
      <c r="P19">
        <v>26367.62</v>
      </c>
      <c r="Q19">
        <v>0.88736666666666675</v>
      </c>
      <c r="R19">
        <v>54493080.399999999</v>
      </c>
    </row>
    <row r="20" spans="1:18" x14ac:dyDescent="0.2">
      <c r="A20">
        <v>2015</v>
      </c>
      <c r="B20" t="s">
        <v>7</v>
      </c>
      <c r="C20" t="s">
        <v>39</v>
      </c>
      <c r="D20" t="s">
        <v>47</v>
      </c>
      <c r="E20" t="s">
        <v>12</v>
      </c>
      <c r="F20" t="s">
        <v>55</v>
      </c>
      <c r="G20">
        <v>3</v>
      </c>
      <c r="H20">
        <v>924</v>
      </c>
      <c r="I20">
        <v>1.7281644091546006E-2</v>
      </c>
      <c r="J20">
        <v>57.86486486486487</v>
      </c>
      <c r="K20">
        <v>160401.405</v>
      </c>
      <c r="L20">
        <v>160401.405</v>
      </c>
      <c r="M20">
        <v>1000</v>
      </c>
      <c r="N20">
        <v>160401405</v>
      </c>
      <c r="O20">
        <v>1300</v>
      </c>
      <c r="P20">
        <v>158797.391</v>
      </c>
      <c r="Q20">
        <v>0.99</v>
      </c>
      <c r="R20">
        <v>206436608.24000001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6"/>
  <sheetViews>
    <sheetView zoomScale="90" zoomScaleNormal="90" workbookViewId="0">
      <selection sqref="A1:XFD1"/>
    </sheetView>
  </sheetViews>
  <sheetFormatPr baseColWidth="10" defaultColWidth="8.85546875" defaultRowHeight="12.75" x14ac:dyDescent="0.2"/>
  <cols>
    <col min="1" max="1" width="8.140625" bestFit="1" customWidth="1"/>
    <col min="2" max="2" width="12.85546875" bestFit="1" customWidth="1"/>
    <col min="3" max="3" width="20" bestFit="1" customWidth="1"/>
    <col min="4" max="4" width="16.7109375" bestFit="1" customWidth="1"/>
    <col min="5" max="5" width="9.7109375" bestFit="1" customWidth="1"/>
    <col min="6" max="6" width="6.7109375" customWidth="1"/>
    <col min="7" max="7" width="4.28515625" bestFit="1" customWidth="1"/>
    <col min="8" max="10" width="12" bestFit="1" customWidth="1"/>
    <col min="11" max="12" width="8" bestFit="1" customWidth="1"/>
    <col min="13" max="13" width="12" bestFit="1" customWidth="1"/>
    <col min="14" max="14" width="8" bestFit="1" customWidth="1"/>
    <col min="15" max="15" width="7" bestFit="1" customWidth="1"/>
  </cols>
  <sheetData>
    <row r="1" spans="1:18" s="45" customFormat="1" ht="118.5" x14ac:dyDescent="0.2">
      <c r="A1" s="49" t="s">
        <v>0</v>
      </c>
      <c r="B1" s="49" t="s">
        <v>1</v>
      </c>
      <c r="C1" s="49" t="s">
        <v>50</v>
      </c>
      <c r="D1" s="49" t="s">
        <v>3</v>
      </c>
      <c r="E1" s="49" t="s">
        <v>4</v>
      </c>
      <c r="F1" s="50" t="s">
        <v>51</v>
      </c>
      <c r="G1" s="50" t="s">
        <v>62</v>
      </c>
      <c r="H1" s="50" t="s">
        <v>73</v>
      </c>
      <c r="I1" s="50" t="s">
        <v>63</v>
      </c>
      <c r="J1" s="50" t="s">
        <v>64</v>
      </c>
      <c r="K1" s="50" t="s">
        <v>74</v>
      </c>
      <c r="L1" s="50" t="s">
        <v>75</v>
      </c>
      <c r="M1" s="50" t="s">
        <v>61</v>
      </c>
      <c r="N1" s="50" t="s">
        <v>76</v>
      </c>
      <c r="O1" s="50" t="s">
        <v>77</v>
      </c>
      <c r="P1" s="50"/>
      <c r="Q1" s="50"/>
      <c r="R1" s="50"/>
    </row>
    <row r="2" spans="1:18" x14ac:dyDescent="0.2">
      <c r="A2">
        <v>2015</v>
      </c>
      <c r="B2" t="s">
        <v>7</v>
      </c>
      <c r="C2" t="s">
        <v>8</v>
      </c>
      <c r="D2" t="s">
        <v>42</v>
      </c>
      <c r="E2" t="s">
        <v>11</v>
      </c>
      <c r="F2" t="s">
        <v>53</v>
      </c>
      <c r="G2">
        <v>3</v>
      </c>
      <c r="H2">
        <v>661.50000000000011</v>
      </c>
      <c r="I2">
        <v>5.9138737334372563E-3</v>
      </c>
      <c r="J2">
        <v>169.09390444810543</v>
      </c>
      <c r="K2">
        <v>335567</v>
      </c>
      <c r="L2">
        <v>335567</v>
      </c>
      <c r="M2">
        <v>1</v>
      </c>
      <c r="N2">
        <v>335567</v>
      </c>
      <c r="O2">
        <v>0</v>
      </c>
    </row>
    <row r="3" spans="1:18" x14ac:dyDescent="0.2">
      <c r="A3">
        <v>2015</v>
      </c>
      <c r="B3" t="s">
        <v>7</v>
      </c>
      <c r="C3" t="s">
        <v>8</v>
      </c>
      <c r="D3" t="s">
        <v>9</v>
      </c>
      <c r="E3" t="s">
        <v>10</v>
      </c>
      <c r="F3" t="s">
        <v>53</v>
      </c>
      <c r="G3">
        <v>3</v>
      </c>
      <c r="H3">
        <v>840</v>
      </c>
      <c r="I3">
        <v>0.21729529681590579</v>
      </c>
      <c r="J3">
        <v>4.6020324169611806</v>
      </c>
      <c r="K3">
        <v>11597</v>
      </c>
      <c r="L3">
        <v>11597</v>
      </c>
      <c r="M3">
        <v>0.8</v>
      </c>
      <c r="N3">
        <v>9278</v>
      </c>
      <c r="O3">
        <v>2319</v>
      </c>
    </row>
    <row r="4" spans="1:18" x14ac:dyDescent="0.2">
      <c r="A4">
        <v>2015</v>
      </c>
      <c r="B4" t="s">
        <v>7</v>
      </c>
      <c r="C4" t="s">
        <v>8</v>
      </c>
      <c r="D4" t="s">
        <v>9</v>
      </c>
      <c r="E4" t="s">
        <v>11</v>
      </c>
      <c r="F4" t="s">
        <v>53</v>
      </c>
      <c r="G4">
        <v>3</v>
      </c>
      <c r="H4">
        <v>388.5</v>
      </c>
      <c r="I4">
        <v>0.20325376417095273</v>
      </c>
      <c r="J4">
        <v>4.9199580833293686</v>
      </c>
      <c r="K4">
        <v>5734</v>
      </c>
      <c r="L4">
        <v>5734</v>
      </c>
      <c r="M4">
        <v>0.98380000000000001</v>
      </c>
      <c r="N4">
        <v>5641</v>
      </c>
      <c r="O4">
        <v>93</v>
      </c>
    </row>
    <row r="5" spans="1:18" x14ac:dyDescent="0.2">
      <c r="A5">
        <v>2015</v>
      </c>
      <c r="B5" t="s">
        <v>7</v>
      </c>
      <c r="C5" t="s">
        <v>26</v>
      </c>
      <c r="D5" t="s">
        <v>27</v>
      </c>
      <c r="E5" t="s">
        <v>10</v>
      </c>
      <c r="F5" t="s">
        <v>53</v>
      </c>
      <c r="G5">
        <v>3</v>
      </c>
      <c r="H5">
        <v>2443.96551724138</v>
      </c>
      <c r="I5">
        <v>0.13353580759182418</v>
      </c>
      <c r="J5">
        <v>7.4886280918499173</v>
      </c>
      <c r="K5">
        <v>54906</v>
      </c>
      <c r="L5">
        <v>54906</v>
      </c>
      <c r="M5">
        <v>0.97625000000000006</v>
      </c>
      <c r="N5">
        <v>53602</v>
      </c>
      <c r="O5">
        <v>1304</v>
      </c>
    </row>
    <row r="6" spans="1:18" x14ac:dyDescent="0.2">
      <c r="A6">
        <v>2015</v>
      </c>
      <c r="B6" t="s">
        <v>7</v>
      </c>
      <c r="C6" t="s">
        <v>26</v>
      </c>
      <c r="D6" t="s">
        <v>27</v>
      </c>
      <c r="E6" t="s">
        <v>11</v>
      </c>
      <c r="F6" t="s">
        <v>53</v>
      </c>
      <c r="G6">
        <v>3</v>
      </c>
      <c r="H6">
        <v>52.5</v>
      </c>
      <c r="I6">
        <v>8.0432620586772752E-2</v>
      </c>
      <c r="J6">
        <v>12.432766615146832</v>
      </c>
      <c r="K6">
        <v>1958</v>
      </c>
      <c r="L6">
        <v>1958</v>
      </c>
      <c r="M6">
        <v>0.99</v>
      </c>
      <c r="N6">
        <v>1938</v>
      </c>
      <c r="O6">
        <v>20</v>
      </c>
    </row>
    <row r="7" spans="1:18" x14ac:dyDescent="0.2">
      <c r="A7">
        <v>2015</v>
      </c>
      <c r="B7" t="s">
        <v>7</v>
      </c>
      <c r="C7" t="s">
        <v>26</v>
      </c>
      <c r="D7" t="s">
        <v>27</v>
      </c>
      <c r="E7" t="s">
        <v>12</v>
      </c>
      <c r="F7" t="s">
        <v>53</v>
      </c>
      <c r="G7">
        <v>3</v>
      </c>
      <c r="H7">
        <v>240.85384615384618</v>
      </c>
      <c r="I7">
        <v>0.11461474494124366</v>
      </c>
      <c r="J7">
        <v>8.7248809087577879</v>
      </c>
      <c r="K7">
        <v>6304</v>
      </c>
      <c r="L7">
        <v>6304</v>
      </c>
      <c r="M7">
        <v>-4.625</v>
      </c>
      <c r="N7">
        <v>-29156</v>
      </c>
      <c r="O7">
        <v>35460</v>
      </c>
    </row>
    <row r="8" spans="1:18" x14ac:dyDescent="0.2">
      <c r="A8">
        <v>2015</v>
      </c>
      <c r="B8" t="s">
        <v>7</v>
      </c>
      <c r="C8" t="s">
        <v>26</v>
      </c>
      <c r="D8" t="s">
        <v>28</v>
      </c>
      <c r="E8" t="s">
        <v>10</v>
      </c>
      <c r="F8" t="s">
        <v>53</v>
      </c>
      <c r="G8">
        <v>3</v>
      </c>
      <c r="H8">
        <v>1255.1724137931035</v>
      </c>
      <c r="I8">
        <v>3.3499747476560798E-3</v>
      </c>
      <c r="J8">
        <v>298.5097128566963</v>
      </c>
      <c r="K8">
        <v>1124043</v>
      </c>
      <c r="L8">
        <v>1124043</v>
      </c>
      <c r="M8">
        <v>0.86</v>
      </c>
      <c r="N8">
        <v>966677</v>
      </c>
      <c r="O8">
        <v>157366</v>
      </c>
    </row>
    <row r="9" spans="1:18" x14ac:dyDescent="0.2">
      <c r="A9">
        <v>2015</v>
      </c>
      <c r="B9" t="s">
        <v>7</v>
      </c>
      <c r="C9" t="s">
        <v>26</v>
      </c>
      <c r="D9" t="s">
        <v>28</v>
      </c>
      <c r="E9" t="s">
        <v>12</v>
      </c>
      <c r="F9" t="s">
        <v>53</v>
      </c>
      <c r="G9">
        <v>3</v>
      </c>
      <c r="H9">
        <v>232.18461538461543</v>
      </c>
      <c r="I9">
        <v>1.3184934990945532E-3</v>
      </c>
      <c r="J9">
        <v>758.44135802469123</v>
      </c>
      <c r="K9">
        <v>528295</v>
      </c>
      <c r="L9">
        <v>528295</v>
      </c>
      <c r="M9">
        <v>0.98</v>
      </c>
      <c r="N9">
        <v>517729</v>
      </c>
      <c r="O9">
        <v>10566</v>
      </c>
    </row>
    <row r="10" spans="1:18" x14ac:dyDescent="0.2">
      <c r="A10">
        <v>2015</v>
      </c>
      <c r="B10" t="s">
        <v>7</v>
      </c>
      <c r="C10" t="s">
        <v>29</v>
      </c>
      <c r="D10" t="s">
        <v>30</v>
      </c>
      <c r="E10" t="s">
        <v>11</v>
      </c>
      <c r="F10" t="s">
        <v>53</v>
      </c>
      <c r="G10">
        <v>3</v>
      </c>
      <c r="H10">
        <v>1299.2</v>
      </c>
      <c r="I10">
        <v>3.3594316274756925E-2</v>
      </c>
      <c r="J10">
        <v>29.766940092524194</v>
      </c>
      <c r="K10">
        <v>116020</v>
      </c>
      <c r="L10">
        <v>116020</v>
      </c>
      <c r="M10">
        <v>0.9</v>
      </c>
      <c r="N10">
        <v>104418</v>
      </c>
      <c r="O10">
        <v>11602</v>
      </c>
    </row>
    <row r="11" spans="1:18" x14ac:dyDescent="0.2">
      <c r="A11">
        <v>2015</v>
      </c>
      <c r="B11" t="s">
        <v>7</v>
      </c>
      <c r="C11" t="s">
        <v>34</v>
      </c>
      <c r="D11" t="s">
        <v>35</v>
      </c>
      <c r="E11" t="s">
        <v>11</v>
      </c>
      <c r="F11" t="s">
        <v>53</v>
      </c>
      <c r="G11">
        <v>3</v>
      </c>
      <c r="H11">
        <v>2362.5000000000005</v>
      </c>
      <c r="I11">
        <v>0.31472160832679824</v>
      </c>
      <c r="J11">
        <v>3.1774113169936129</v>
      </c>
      <c r="K11">
        <v>22520</v>
      </c>
      <c r="L11">
        <v>22520</v>
      </c>
      <c r="M11">
        <v>0.98000000000000009</v>
      </c>
      <c r="N11">
        <v>22070</v>
      </c>
      <c r="O11">
        <v>450</v>
      </c>
    </row>
    <row r="12" spans="1:18" x14ac:dyDescent="0.2">
      <c r="A12">
        <v>2015</v>
      </c>
      <c r="B12" t="s">
        <v>7</v>
      </c>
      <c r="C12" t="s">
        <v>34</v>
      </c>
      <c r="D12" t="s">
        <v>35</v>
      </c>
      <c r="E12" t="s">
        <v>12</v>
      </c>
      <c r="F12" t="s">
        <v>53</v>
      </c>
      <c r="G12">
        <v>3</v>
      </c>
      <c r="H12">
        <v>398.16</v>
      </c>
      <c r="I12">
        <v>0.28401259725824385</v>
      </c>
      <c r="J12">
        <v>3.5209705824799418</v>
      </c>
      <c r="K12">
        <v>4206</v>
      </c>
      <c r="L12">
        <v>4206</v>
      </c>
      <c r="M12">
        <v>0.99333333333333329</v>
      </c>
      <c r="N12">
        <v>4178</v>
      </c>
      <c r="O12">
        <v>28</v>
      </c>
    </row>
    <row r="13" spans="1:18" x14ac:dyDescent="0.2">
      <c r="A13">
        <v>2015</v>
      </c>
      <c r="B13" t="s">
        <v>7</v>
      </c>
      <c r="C13" t="s">
        <v>37</v>
      </c>
      <c r="D13" t="s">
        <v>46</v>
      </c>
      <c r="E13" t="s">
        <v>11</v>
      </c>
      <c r="F13" t="s">
        <v>53</v>
      </c>
      <c r="G13">
        <v>3</v>
      </c>
      <c r="H13">
        <v>2772</v>
      </c>
      <c r="I13">
        <v>3.3500383764504039E-3</v>
      </c>
      <c r="J13">
        <v>298.50404312668468</v>
      </c>
      <c r="K13">
        <v>2482360</v>
      </c>
      <c r="L13">
        <v>2482360</v>
      </c>
      <c r="N13">
        <v>2482360</v>
      </c>
      <c r="O13">
        <v>0</v>
      </c>
    </row>
    <row r="14" spans="1:18" x14ac:dyDescent="0.2">
      <c r="A14">
        <v>2015</v>
      </c>
      <c r="B14" t="s">
        <v>7</v>
      </c>
      <c r="C14" t="s">
        <v>37</v>
      </c>
      <c r="D14" t="s">
        <v>38</v>
      </c>
      <c r="E14" t="s">
        <v>11</v>
      </c>
      <c r="F14" t="s">
        <v>53</v>
      </c>
      <c r="G14">
        <v>3</v>
      </c>
      <c r="H14">
        <v>258.30000000000007</v>
      </c>
      <c r="I14">
        <v>9.8818777557661969E-2</v>
      </c>
      <c r="J14">
        <v>10.119534209138417</v>
      </c>
      <c r="K14">
        <v>7842</v>
      </c>
      <c r="L14">
        <v>7842</v>
      </c>
      <c r="M14">
        <v>0.68490000000000006</v>
      </c>
      <c r="N14">
        <v>5371</v>
      </c>
      <c r="O14">
        <v>2471</v>
      </c>
    </row>
    <row r="15" spans="1:18" x14ac:dyDescent="0.2">
      <c r="A15">
        <v>2015</v>
      </c>
      <c r="B15" t="s">
        <v>7</v>
      </c>
      <c r="C15" t="s">
        <v>37</v>
      </c>
      <c r="D15" t="s">
        <v>38</v>
      </c>
      <c r="E15" t="s">
        <v>12</v>
      </c>
      <c r="F15" t="s">
        <v>53</v>
      </c>
      <c r="G15">
        <v>3</v>
      </c>
      <c r="H15">
        <v>910.00000000000011</v>
      </c>
      <c r="I15">
        <v>0.136822282655616</v>
      </c>
      <c r="J15">
        <v>7.3087510352170995</v>
      </c>
      <c r="K15">
        <v>19953</v>
      </c>
      <c r="L15">
        <v>19953</v>
      </c>
      <c r="M15">
        <v>0.92293333333333327</v>
      </c>
      <c r="N15">
        <v>18415</v>
      </c>
      <c r="O15">
        <v>1538</v>
      </c>
    </row>
    <row r="16" spans="1:18" x14ac:dyDescent="0.2">
      <c r="A16">
        <v>2015</v>
      </c>
      <c r="B16" t="s">
        <v>7</v>
      </c>
      <c r="C16" t="s">
        <v>39</v>
      </c>
      <c r="D16" t="s">
        <v>47</v>
      </c>
      <c r="E16" t="s">
        <v>12</v>
      </c>
      <c r="F16" t="s">
        <v>53</v>
      </c>
      <c r="G16">
        <v>3</v>
      </c>
      <c r="H16">
        <v>199.5</v>
      </c>
      <c r="I16">
        <v>1.7281644091546006E-2</v>
      </c>
      <c r="J16">
        <v>57.86486486486487</v>
      </c>
      <c r="K16">
        <v>34632</v>
      </c>
      <c r="L16">
        <v>34632</v>
      </c>
      <c r="M16">
        <v>0.99</v>
      </c>
      <c r="N16">
        <v>34286</v>
      </c>
      <c r="O16">
        <v>346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41"/>
  <sheetViews>
    <sheetView showGridLines="0" workbookViewId="0">
      <pane ySplit="1" topLeftCell="A2" activePane="bottomLeft" state="frozen"/>
      <selection pane="bottomLeft"/>
    </sheetView>
  </sheetViews>
  <sheetFormatPr baseColWidth="10" defaultColWidth="8.85546875" defaultRowHeight="12.75" x14ac:dyDescent="0.2"/>
  <cols>
    <col min="1" max="1" width="6.28515625" bestFit="1" customWidth="1"/>
    <col min="2" max="2" width="3.28515625" bestFit="1" customWidth="1"/>
    <col min="3" max="3" width="16.85546875" bestFit="1" customWidth="1"/>
    <col min="4" max="4" width="19.5703125" bestFit="1" customWidth="1"/>
    <col min="5" max="5" width="11.42578125" customWidth="1"/>
    <col min="6" max="6" width="7.28515625" customWidth="1"/>
    <col min="7" max="7" width="5.28515625" customWidth="1"/>
    <col min="8" max="9" width="4.5703125" bestFit="1" customWidth="1"/>
  </cols>
  <sheetData>
    <row r="1" spans="1:20" s="46" customFormat="1" ht="117" customHeight="1" x14ac:dyDescent="0.2">
      <c r="A1" s="46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1" t="s">
        <v>5</v>
      </c>
      <c r="G1" s="1" t="s">
        <v>6</v>
      </c>
      <c r="H1" s="1" t="s">
        <v>93</v>
      </c>
      <c r="I1" s="1" t="s">
        <v>94</v>
      </c>
      <c r="K1" s="80" t="s">
        <v>112</v>
      </c>
      <c r="L1" s="80"/>
      <c r="M1" s="80"/>
      <c r="N1" s="80"/>
      <c r="O1" s="80"/>
      <c r="P1" s="80"/>
      <c r="Q1" s="80"/>
      <c r="R1" s="80"/>
      <c r="S1" s="80"/>
      <c r="T1" s="80"/>
    </row>
    <row r="2" spans="1:20" x14ac:dyDescent="0.2">
      <c r="A2" s="62">
        <v>2015</v>
      </c>
      <c r="B2" s="62" t="s">
        <v>113</v>
      </c>
      <c r="C2" s="62" t="s">
        <v>114</v>
      </c>
      <c r="D2" s="62" t="s">
        <v>115</v>
      </c>
      <c r="E2" s="62" t="s">
        <v>11</v>
      </c>
      <c r="F2" s="62">
        <v>35</v>
      </c>
      <c r="G2" s="62">
        <v>14</v>
      </c>
      <c r="H2" s="20">
        <f>(F2/(F2+G2))*100</f>
        <v>71.428571428571431</v>
      </c>
      <c r="I2" s="20">
        <f>(G2/(G2+F2))*100</f>
        <v>28.571428571428569</v>
      </c>
    </row>
    <row r="3" spans="1:20" x14ac:dyDescent="0.2">
      <c r="A3" s="62">
        <v>2015</v>
      </c>
      <c r="B3" s="62" t="s">
        <v>113</v>
      </c>
      <c r="C3" s="62" t="s">
        <v>114</v>
      </c>
      <c r="D3" s="62" t="s">
        <v>115</v>
      </c>
      <c r="E3" s="62" t="s">
        <v>12</v>
      </c>
      <c r="F3" s="62">
        <v>7</v>
      </c>
      <c r="G3" s="62">
        <v>18</v>
      </c>
      <c r="H3" s="20">
        <f t="shared" ref="H3:H23" si="0">(F3/(F3+G3))*100</f>
        <v>28.000000000000004</v>
      </c>
      <c r="I3" s="20">
        <f t="shared" ref="I3:I23" si="1">(G3/(G3+F3))*100</f>
        <v>72</v>
      </c>
    </row>
    <row r="4" spans="1:20" x14ac:dyDescent="0.2">
      <c r="A4" s="62">
        <v>2015</v>
      </c>
      <c r="B4" s="62" t="s">
        <v>113</v>
      </c>
      <c r="C4" s="62" t="s">
        <v>114</v>
      </c>
      <c r="D4" s="62" t="s">
        <v>116</v>
      </c>
      <c r="E4" s="62" t="s">
        <v>11</v>
      </c>
      <c r="F4" s="62">
        <v>9</v>
      </c>
      <c r="G4" s="62"/>
      <c r="H4" s="20">
        <f t="shared" si="0"/>
        <v>100</v>
      </c>
      <c r="I4" s="20">
        <f t="shared" si="1"/>
        <v>0</v>
      </c>
    </row>
    <row r="5" spans="1:20" x14ac:dyDescent="0.2">
      <c r="A5" s="62">
        <v>2015</v>
      </c>
      <c r="B5" s="62" t="s">
        <v>113</v>
      </c>
      <c r="C5" s="62" t="s">
        <v>114</v>
      </c>
      <c r="D5" s="62" t="s">
        <v>116</v>
      </c>
      <c r="E5" s="62" t="s">
        <v>12</v>
      </c>
      <c r="F5" s="62">
        <v>8</v>
      </c>
      <c r="G5" s="62"/>
      <c r="H5" s="20">
        <f t="shared" si="0"/>
        <v>100</v>
      </c>
      <c r="I5" s="20">
        <f t="shared" si="1"/>
        <v>0</v>
      </c>
    </row>
    <row r="6" spans="1:20" x14ac:dyDescent="0.2">
      <c r="A6" s="62">
        <v>2015</v>
      </c>
      <c r="B6" s="62" t="s">
        <v>113</v>
      </c>
      <c r="C6" s="62" t="s">
        <v>114</v>
      </c>
      <c r="D6" s="62" t="s">
        <v>117</v>
      </c>
      <c r="E6" s="62" t="s">
        <v>11</v>
      </c>
      <c r="F6" s="62">
        <v>9</v>
      </c>
      <c r="G6" s="62">
        <v>1</v>
      </c>
      <c r="H6" s="20">
        <f t="shared" si="0"/>
        <v>90</v>
      </c>
      <c r="I6" s="20">
        <f t="shared" si="1"/>
        <v>10</v>
      </c>
    </row>
    <row r="7" spans="1:20" x14ac:dyDescent="0.2">
      <c r="A7" s="62">
        <v>2015</v>
      </c>
      <c r="B7" s="62" t="s">
        <v>113</v>
      </c>
      <c r="C7" s="62" t="s">
        <v>114</v>
      </c>
      <c r="D7" s="62" t="s">
        <v>117</v>
      </c>
      <c r="E7" s="62" t="s">
        <v>12</v>
      </c>
      <c r="F7" s="62">
        <v>8</v>
      </c>
      <c r="G7" s="62"/>
      <c r="H7" s="20">
        <f t="shared" si="0"/>
        <v>100</v>
      </c>
      <c r="I7" s="20">
        <f t="shared" si="1"/>
        <v>0</v>
      </c>
    </row>
    <row r="8" spans="1:20" x14ac:dyDescent="0.2">
      <c r="A8" s="62">
        <v>2015</v>
      </c>
      <c r="B8" s="62" t="s">
        <v>113</v>
      </c>
      <c r="C8" s="62" t="s">
        <v>118</v>
      </c>
      <c r="D8" s="62" t="s">
        <v>119</v>
      </c>
      <c r="E8" s="62" t="s">
        <v>11</v>
      </c>
      <c r="F8" s="62">
        <v>1</v>
      </c>
      <c r="G8" s="62"/>
      <c r="H8" s="20">
        <f t="shared" si="0"/>
        <v>100</v>
      </c>
      <c r="I8" s="20">
        <f t="shared" si="1"/>
        <v>0</v>
      </c>
    </row>
    <row r="9" spans="1:20" x14ac:dyDescent="0.2">
      <c r="A9" s="62">
        <v>2015</v>
      </c>
      <c r="B9" s="62" t="s">
        <v>113</v>
      </c>
      <c r="C9" s="62" t="s">
        <v>118</v>
      </c>
      <c r="D9" s="62" t="s">
        <v>120</v>
      </c>
      <c r="E9" s="62" t="s">
        <v>11</v>
      </c>
      <c r="F9" s="62">
        <v>7</v>
      </c>
      <c r="G9" s="62">
        <v>1</v>
      </c>
      <c r="H9" s="20">
        <f t="shared" si="0"/>
        <v>87.5</v>
      </c>
      <c r="I9" s="20">
        <f t="shared" si="1"/>
        <v>12.5</v>
      </c>
    </row>
    <row r="10" spans="1:20" x14ac:dyDescent="0.2">
      <c r="A10" s="62">
        <v>2015</v>
      </c>
      <c r="B10" s="62" t="s">
        <v>113</v>
      </c>
      <c r="C10" s="62" t="s">
        <v>118</v>
      </c>
      <c r="D10" s="62" t="s">
        <v>120</v>
      </c>
      <c r="E10" s="62" t="s">
        <v>12</v>
      </c>
      <c r="F10" s="62">
        <v>4</v>
      </c>
      <c r="G10" s="62">
        <v>5</v>
      </c>
      <c r="H10" s="20">
        <f t="shared" si="0"/>
        <v>44.444444444444443</v>
      </c>
      <c r="I10" s="20">
        <f t="shared" si="1"/>
        <v>55.555555555555557</v>
      </c>
    </row>
    <row r="11" spans="1:20" x14ac:dyDescent="0.2">
      <c r="A11" s="62">
        <v>2015</v>
      </c>
      <c r="B11" s="62" t="s">
        <v>113</v>
      </c>
      <c r="C11" s="62" t="s">
        <v>118</v>
      </c>
      <c r="D11" s="62" t="s">
        <v>121</v>
      </c>
      <c r="E11" s="62" t="s">
        <v>11</v>
      </c>
      <c r="F11" s="62">
        <v>20</v>
      </c>
      <c r="G11" s="62">
        <v>16</v>
      </c>
      <c r="H11" s="20">
        <f t="shared" si="0"/>
        <v>55.555555555555557</v>
      </c>
      <c r="I11" s="20">
        <f t="shared" si="1"/>
        <v>44.444444444444443</v>
      </c>
    </row>
    <row r="12" spans="1:20" x14ac:dyDescent="0.2">
      <c r="A12" s="62">
        <v>2015</v>
      </c>
      <c r="B12" s="62" t="s">
        <v>113</v>
      </c>
      <c r="C12" s="62" t="s">
        <v>118</v>
      </c>
      <c r="D12" s="62" t="s">
        <v>121</v>
      </c>
      <c r="E12" s="62" t="s">
        <v>12</v>
      </c>
      <c r="F12" s="62">
        <v>8</v>
      </c>
      <c r="G12" s="62">
        <v>19</v>
      </c>
      <c r="H12" s="20">
        <f t="shared" si="0"/>
        <v>29.629629629629626</v>
      </c>
      <c r="I12" s="20">
        <f t="shared" si="1"/>
        <v>70.370370370370367</v>
      </c>
    </row>
    <row r="13" spans="1:20" x14ac:dyDescent="0.2">
      <c r="A13" s="62">
        <v>2015</v>
      </c>
      <c r="B13" s="62" t="s">
        <v>113</v>
      </c>
      <c r="C13" s="62" t="s">
        <v>118</v>
      </c>
      <c r="D13" s="62" t="s">
        <v>122</v>
      </c>
      <c r="E13" s="62" t="s">
        <v>11</v>
      </c>
      <c r="F13" s="62">
        <v>10</v>
      </c>
      <c r="G13" s="62">
        <v>1</v>
      </c>
      <c r="H13" s="20">
        <f t="shared" si="0"/>
        <v>90.909090909090907</v>
      </c>
      <c r="I13" s="20">
        <f t="shared" si="1"/>
        <v>9.0909090909090917</v>
      </c>
    </row>
    <row r="14" spans="1:20" x14ac:dyDescent="0.2">
      <c r="A14" s="62">
        <v>2015</v>
      </c>
      <c r="B14" s="62" t="s">
        <v>113</v>
      </c>
      <c r="C14" s="62" t="s">
        <v>118</v>
      </c>
      <c r="D14" s="62" t="s">
        <v>123</v>
      </c>
      <c r="E14" s="62" t="s">
        <v>11</v>
      </c>
      <c r="F14" s="62">
        <v>61</v>
      </c>
      <c r="G14" s="62">
        <v>1</v>
      </c>
      <c r="H14" s="20">
        <f t="shared" si="0"/>
        <v>98.387096774193552</v>
      </c>
      <c r="I14" s="20">
        <f t="shared" si="1"/>
        <v>1.6129032258064515</v>
      </c>
    </row>
    <row r="15" spans="1:20" x14ac:dyDescent="0.2">
      <c r="A15" s="62">
        <v>2015</v>
      </c>
      <c r="B15" s="62" t="s">
        <v>113</v>
      </c>
      <c r="C15" s="62" t="s">
        <v>118</v>
      </c>
      <c r="D15" s="62" t="s">
        <v>123</v>
      </c>
      <c r="E15" s="62" t="s">
        <v>12</v>
      </c>
      <c r="F15" s="62">
        <v>18</v>
      </c>
      <c r="G15" s="62"/>
      <c r="H15" s="20">
        <f t="shared" si="0"/>
        <v>100</v>
      </c>
      <c r="I15" s="20">
        <f t="shared" si="1"/>
        <v>0</v>
      </c>
    </row>
    <row r="16" spans="1:20" x14ac:dyDescent="0.2">
      <c r="A16" s="62">
        <v>2015</v>
      </c>
      <c r="B16" s="62" t="s">
        <v>113</v>
      </c>
      <c r="C16" s="62" t="s">
        <v>118</v>
      </c>
      <c r="D16" s="62" t="s">
        <v>124</v>
      </c>
      <c r="E16" s="62" t="s">
        <v>11</v>
      </c>
      <c r="F16" s="62">
        <v>17</v>
      </c>
      <c r="G16" s="62"/>
      <c r="H16" s="20">
        <f t="shared" si="0"/>
        <v>100</v>
      </c>
      <c r="I16" s="20">
        <f t="shared" si="1"/>
        <v>0</v>
      </c>
    </row>
    <row r="17" spans="1:9" x14ac:dyDescent="0.2">
      <c r="A17" s="62">
        <v>2015</v>
      </c>
      <c r="B17" s="62" t="s">
        <v>113</v>
      </c>
      <c r="C17" s="62" t="s">
        <v>118</v>
      </c>
      <c r="D17" s="62" t="s">
        <v>124</v>
      </c>
      <c r="E17" s="62" t="s">
        <v>12</v>
      </c>
      <c r="F17" s="62">
        <v>46</v>
      </c>
      <c r="G17" s="62">
        <v>2</v>
      </c>
      <c r="H17" s="20">
        <f t="shared" si="0"/>
        <v>95.833333333333343</v>
      </c>
      <c r="I17" s="20">
        <f t="shared" si="1"/>
        <v>4.1666666666666661</v>
      </c>
    </row>
    <row r="18" spans="1:9" x14ac:dyDescent="0.2">
      <c r="A18" s="62">
        <v>2015</v>
      </c>
      <c r="B18" s="62" t="s">
        <v>113</v>
      </c>
      <c r="C18" s="62" t="s">
        <v>118</v>
      </c>
      <c r="D18" s="62" t="s">
        <v>125</v>
      </c>
      <c r="E18" s="62" t="s">
        <v>11</v>
      </c>
      <c r="F18" s="62">
        <v>16</v>
      </c>
      <c r="G18" s="62">
        <v>12</v>
      </c>
      <c r="H18" s="20">
        <f t="shared" si="0"/>
        <v>57.142857142857139</v>
      </c>
      <c r="I18" s="20">
        <f t="shared" si="1"/>
        <v>42.857142857142854</v>
      </c>
    </row>
    <row r="19" spans="1:9" x14ac:dyDescent="0.2">
      <c r="A19" s="62">
        <v>2015</v>
      </c>
      <c r="B19" s="62" t="s">
        <v>113</v>
      </c>
      <c r="C19" s="62" t="s">
        <v>118</v>
      </c>
      <c r="D19" s="62" t="s">
        <v>125</v>
      </c>
      <c r="E19" s="62" t="s">
        <v>12</v>
      </c>
      <c r="F19" s="62">
        <v>12</v>
      </c>
      <c r="G19" s="62">
        <v>24</v>
      </c>
      <c r="H19" s="20">
        <f t="shared" si="0"/>
        <v>33.333333333333329</v>
      </c>
      <c r="I19" s="20">
        <f t="shared" si="1"/>
        <v>66.666666666666657</v>
      </c>
    </row>
    <row r="20" spans="1:9" x14ac:dyDescent="0.2">
      <c r="A20" s="62">
        <v>2015</v>
      </c>
      <c r="B20" s="62" t="s">
        <v>113</v>
      </c>
      <c r="C20" s="62" t="s">
        <v>118</v>
      </c>
      <c r="D20" s="62" t="s">
        <v>126</v>
      </c>
      <c r="E20" s="62" t="s">
        <v>11</v>
      </c>
      <c r="F20" s="62">
        <v>1</v>
      </c>
      <c r="G20" s="62">
        <v>16</v>
      </c>
      <c r="H20" s="20">
        <f t="shared" si="0"/>
        <v>5.8823529411764701</v>
      </c>
      <c r="I20" s="20">
        <f t="shared" si="1"/>
        <v>94.117647058823522</v>
      </c>
    </row>
    <row r="21" spans="1:9" x14ac:dyDescent="0.2">
      <c r="A21" s="62">
        <v>2015</v>
      </c>
      <c r="B21" s="62" t="s">
        <v>113</v>
      </c>
      <c r="C21" s="62" t="s">
        <v>118</v>
      </c>
      <c r="D21" s="62" t="s">
        <v>126</v>
      </c>
      <c r="E21" s="62" t="s">
        <v>12</v>
      </c>
      <c r="F21" s="62">
        <v>5</v>
      </c>
      <c r="G21" s="62">
        <v>12</v>
      </c>
      <c r="H21" s="20">
        <f t="shared" si="0"/>
        <v>29.411764705882355</v>
      </c>
      <c r="I21" s="20">
        <f t="shared" si="1"/>
        <v>70.588235294117652</v>
      </c>
    </row>
    <row r="22" spans="1:9" x14ac:dyDescent="0.2">
      <c r="A22" s="62">
        <v>2015</v>
      </c>
      <c r="B22" s="62" t="s">
        <v>113</v>
      </c>
      <c r="C22" s="62" t="s">
        <v>118</v>
      </c>
      <c r="D22" s="62" t="s">
        <v>127</v>
      </c>
      <c r="E22" s="62" t="s">
        <v>11</v>
      </c>
      <c r="F22" s="62">
        <v>59</v>
      </c>
      <c r="G22" s="62">
        <v>3</v>
      </c>
      <c r="H22" s="20">
        <f t="shared" si="0"/>
        <v>95.161290322580655</v>
      </c>
      <c r="I22" s="20">
        <f t="shared" si="1"/>
        <v>4.838709677419355</v>
      </c>
    </row>
    <row r="23" spans="1:9" x14ac:dyDescent="0.2">
      <c r="A23" s="62">
        <v>2015</v>
      </c>
      <c r="B23" s="62" t="s">
        <v>113</v>
      </c>
      <c r="C23" s="62" t="s">
        <v>118</v>
      </c>
      <c r="D23" s="62" t="s">
        <v>127</v>
      </c>
      <c r="E23" s="62" t="s">
        <v>12</v>
      </c>
      <c r="F23" s="62">
        <v>9</v>
      </c>
      <c r="G23" s="62"/>
      <c r="H23" s="20">
        <f t="shared" si="0"/>
        <v>100</v>
      </c>
      <c r="I23" s="20">
        <f t="shared" si="1"/>
        <v>0</v>
      </c>
    </row>
    <row r="24" spans="1:9" x14ac:dyDescent="0.2">
      <c r="A24" s="41"/>
      <c r="B24" s="41"/>
      <c r="C24" s="41"/>
      <c r="D24" s="41"/>
      <c r="E24" s="41"/>
      <c r="F24" s="42"/>
      <c r="G24" s="42"/>
      <c r="H24" s="20"/>
      <c r="I24" s="20"/>
    </row>
    <row r="25" spans="1:9" x14ac:dyDescent="0.2">
      <c r="A25" s="41"/>
      <c r="B25" s="41"/>
      <c r="C25" s="41"/>
      <c r="D25" s="41"/>
      <c r="E25" s="41"/>
      <c r="F25" s="42"/>
      <c r="G25" s="42"/>
      <c r="H25" s="20"/>
      <c r="I25" s="20"/>
    </row>
    <row r="26" spans="1:9" x14ac:dyDescent="0.2">
      <c r="A26" s="41"/>
      <c r="B26" s="41"/>
      <c r="C26" s="41"/>
      <c r="D26" s="41"/>
      <c r="E26" s="41"/>
      <c r="F26" s="42"/>
      <c r="G26" s="42"/>
      <c r="H26" s="20"/>
      <c r="I26" s="20"/>
    </row>
    <row r="27" spans="1:9" x14ac:dyDescent="0.2">
      <c r="A27" s="41"/>
      <c r="B27" s="41"/>
      <c r="C27" s="41"/>
      <c r="D27" s="41"/>
      <c r="E27" s="41"/>
      <c r="F27" s="42"/>
      <c r="G27" s="42"/>
      <c r="H27" s="20"/>
      <c r="I27" s="20"/>
    </row>
    <row r="28" spans="1:9" x14ac:dyDescent="0.2">
      <c r="A28" s="41"/>
      <c r="B28" s="41"/>
      <c r="C28" s="41"/>
      <c r="D28" s="41"/>
      <c r="E28" s="41"/>
      <c r="F28" s="42"/>
      <c r="G28" s="42"/>
      <c r="H28" s="20"/>
      <c r="I28" s="20"/>
    </row>
    <row r="29" spans="1:9" x14ac:dyDescent="0.2">
      <c r="A29" s="41"/>
      <c r="B29" s="41"/>
      <c r="C29" s="41"/>
      <c r="D29" s="41"/>
      <c r="E29" s="41"/>
      <c r="F29" s="42"/>
      <c r="G29" s="42"/>
      <c r="H29" s="20"/>
      <c r="I29" s="20"/>
    </row>
    <row r="30" spans="1:9" x14ac:dyDescent="0.2">
      <c r="A30" s="41"/>
      <c r="B30" s="41"/>
      <c r="C30" s="41"/>
      <c r="D30" s="41"/>
      <c r="E30" s="41"/>
      <c r="F30" s="42"/>
      <c r="G30" s="42"/>
      <c r="H30" s="20"/>
      <c r="I30" s="20"/>
    </row>
    <row r="31" spans="1:9" x14ac:dyDescent="0.2">
      <c r="A31" s="41"/>
      <c r="B31" s="41"/>
      <c r="C31" s="41"/>
      <c r="D31" s="41"/>
      <c r="E31" s="41"/>
      <c r="F31" s="42"/>
      <c r="G31" s="42"/>
      <c r="H31" s="20"/>
      <c r="I31" s="20"/>
    </row>
    <row r="32" spans="1:9" x14ac:dyDescent="0.2">
      <c r="A32" s="41"/>
      <c r="B32" s="41"/>
      <c r="C32" s="41"/>
      <c r="D32" s="41"/>
      <c r="E32" s="41"/>
      <c r="F32" s="42"/>
      <c r="G32" s="42"/>
      <c r="H32" s="20"/>
      <c r="I32" s="20"/>
    </row>
    <row r="33" spans="1:9" x14ac:dyDescent="0.2">
      <c r="A33" s="41"/>
      <c r="B33" s="41"/>
      <c r="C33" s="41"/>
      <c r="D33" s="41"/>
      <c r="E33" s="41"/>
      <c r="F33" s="42"/>
      <c r="G33" s="42"/>
      <c r="H33" s="20"/>
      <c r="I33" s="20"/>
    </row>
    <row r="34" spans="1:9" x14ac:dyDescent="0.2">
      <c r="A34" s="41"/>
      <c r="B34" s="41"/>
      <c r="C34" s="41"/>
      <c r="D34" s="41"/>
      <c r="E34" s="41"/>
      <c r="F34" s="42"/>
      <c r="G34" s="42"/>
      <c r="H34" s="20"/>
      <c r="I34" s="20"/>
    </row>
    <row r="35" spans="1:9" x14ac:dyDescent="0.2">
      <c r="A35" s="41"/>
      <c r="B35" s="41"/>
      <c r="C35" s="41"/>
      <c r="D35" s="41"/>
      <c r="E35" s="41"/>
      <c r="F35" s="42"/>
      <c r="G35" s="42"/>
      <c r="H35" s="20"/>
      <c r="I35" s="20"/>
    </row>
    <row r="36" spans="1:9" x14ac:dyDescent="0.2">
      <c r="A36" s="41"/>
      <c r="B36" s="41"/>
      <c r="C36" s="41"/>
      <c r="D36" s="41"/>
      <c r="E36" s="41"/>
      <c r="F36" s="42"/>
      <c r="G36" s="42"/>
      <c r="H36" s="20"/>
      <c r="I36" s="20"/>
    </row>
    <row r="37" spans="1:9" x14ac:dyDescent="0.2">
      <c r="A37" s="41"/>
      <c r="B37" s="41"/>
      <c r="C37" s="41"/>
      <c r="D37" s="41"/>
      <c r="E37" s="41"/>
      <c r="F37" s="42"/>
      <c r="G37" s="42"/>
      <c r="H37" s="20"/>
      <c r="I37" s="20"/>
    </row>
    <row r="38" spans="1:9" x14ac:dyDescent="0.2">
      <c r="A38" s="41"/>
      <c r="B38" s="41"/>
      <c r="C38" s="41"/>
      <c r="D38" s="41"/>
      <c r="E38" s="41"/>
      <c r="F38" s="42"/>
      <c r="G38" s="42"/>
      <c r="H38" s="20"/>
      <c r="I38" s="20"/>
    </row>
    <row r="39" spans="1:9" x14ac:dyDescent="0.2">
      <c r="A39" s="41"/>
      <c r="B39" s="41"/>
      <c r="C39" s="41"/>
      <c r="D39" s="41"/>
      <c r="E39" s="41"/>
      <c r="F39" s="42"/>
      <c r="G39" s="42"/>
      <c r="H39" s="20"/>
      <c r="I39" s="20"/>
    </row>
    <row r="40" spans="1:9" x14ac:dyDescent="0.2">
      <c r="A40" s="41"/>
      <c r="B40" s="41"/>
      <c r="C40" s="41"/>
      <c r="D40" s="41"/>
      <c r="E40" s="41"/>
      <c r="F40" s="42"/>
      <c r="G40" s="42"/>
      <c r="H40" s="20"/>
      <c r="I40" s="20"/>
    </row>
    <row r="41" spans="1:9" x14ac:dyDescent="0.2">
      <c r="A41" s="41"/>
      <c r="B41" s="41"/>
      <c r="C41" s="41"/>
      <c r="D41" s="41"/>
      <c r="E41" s="41"/>
      <c r="F41" s="42"/>
      <c r="G41" s="42"/>
      <c r="H41" s="20"/>
      <c r="I41" s="20"/>
    </row>
  </sheetData>
  <mergeCells count="1">
    <mergeCell ref="K1:T1"/>
  </mergeCells>
  <pageMargins left="0.78740157499999996" right="0.78740157499999996" top="0.984251969" bottom="0.984251969" header="0.5" footer="0.5"/>
  <pageSetup paperSize="9" orientation="portrait" verticalDpi="300" r:id="rId1"/>
  <headerFooter alignWithMargins="0">
    <oddHeader>&amp;A</oddHeader>
    <oddFooter>Page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6"/>
  <sheetViews>
    <sheetView zoomScale="80" zoomScaleNormal="80" workbookViewId="0"/>
  </sheetViews>
  <sheetFormatPr baseColWidth="10" defaultColWidth="8.85546875" defaultRowHeight="12.75" x14ac:dyDescent="0.2"/>
  <cols>
    <col min="1" max="1" width="8.140625" bestFit="1" customWidth="1"/>
    <col min="2" max="2" width="12.85546875" bestFit="1" customWidth="1"/>
    <col min="3" max="3" width="20" bestFit="1" customWidth="1"/>
    <col min="4" max="4" width="17.28515625" bestFit="1" customWidth="1"/>
    <col min="5" max="5" width="9.85546875" bestFit="1" customWidth="1"/>
    <col min="6" max="7" width="4.5703125" bestFit="1" customWidth="1"/>
    <col min="8" max="8" width="9" bestFit="1" customWidth="1"/>
    <col min="9" max="12" width="12" bestFit="1" customWidth="1"/>
    <col min="13" max="13" width="8" bestFit="1" customWidth="1"/>
    <col min="14" max="14" width="12" bestFit="1" customWidth="1"/>
    <col min="15" max="15" width="5" bestFit="1" customWidth="1"/>
    <col min="16" max="17" width="12" bestFit="1" customWidth="1"/>
    <col min="18" max="18" width="12.5703125" bestFit="1" customWidth="1"/>
  </cols>
  <sheetData>
    <row r="1" spans="1:18" s="45" customFormat="1" ht="118.5" x14ac:dyDescent="0.2">
      <c r="A1" s="49" t="s">
        <v>0</v>
      </c>
      <c r="B1" s="49" t="s">
        <v>1</v>
      </c>
      <c r="C1" s="49" t="s">
        <v>50</v>
      </c>
      <c r="D1" s="49" t="s">
        <v>3</v>
      </c>
      <c r="E1" s="49" t="s">
        <v>4</v>
      </c>
      <c r="F1" s="50" t="s">
        <v>51</v>
      </c>
      <c r="G1" s="50" t="s">
        <v>62</v>
      </c>
      <c r="H1" s="50" t="s">
        <v>73</v>
      </c>
      <c r="I1" s="50" t="s">
        <v>63</v>
      </c>
      <c r="J1" s="50" t="s">
        <v>64</v>
      </c>
      <c r="K1" s="50" t="s">
        <v>74</v>
      </c>
      <c r="L1" s="50" t="s">
        <v>75</v>
      </c>
      <c r="M1" s="50" t="s">
        <v>78</v>
      </c>
      <c r="N1" s="50" t="s">
        <v>79</v>
      </c>
      <c r="O1" s="50" t="s">
        <v>80</v>
      </c>
      <c r="P1" s="50" t="s">
        <v>81</v>
      </c>
      <c r="Q1" s="50" t="s">
        <v>61</v>
      </c>
      <c r="R1" s="50" t="s">
        <v>82</v>
      </c>
    </row>
    <row r="2" spans="1:18" x14ac:dyDescent="0.2">
      <c r="A2">
        <v>2015</v>
      </c>
      <c r="B2" t="s">
        <v>7</v>
      </c>
      <c r="C2" t="s">
        <v>8</v>
      </c>
      <c r="D2" t="s">
        <v>42</v>
      </c>
      <c r="E2" t="s">
        <v>11</v>
      </c>
      <c r="F2" t="s">
        <v>53</v>
      </c>
      <c r="G2">
        <v>3</v>
      </c>
      <c r="H2">
        <v>661.5</v>
      </c>
      <c r="I2">
        <v>5.9138737334372563E-3</v>
      </c>
      <c r="J2">
        <v>169.09390444810543</v>
      </c>
      <c r="K2">
        <v>335566.853</v>
      </c>
      <c r="L2">
        <v>335566.853</v>
      </c>
      <c r="M2">
        <v>2500</v>
      </c>
      <c r="N2">
        <v>838917132.5</v>
      </c>
      <c r="O2">
        <v>3000</v>
      </c>
      <c r="P2">
        <v>335566.853</v>
      </c>
      <c r="Q2">
        <v>1</v>
      </c>
      <c r="R2">
        <v>1006700559</v>
      </c>
    </row>
    <row r="3" spans="1:18" x14ac:dyDescent="0.2">
      <c r="A3">
        <v>2015</v>
      </c>
      <c r="B3" t="s">
        <v>7</v>
      </c>
      <c r="C3" t="s">
        <v>8</v>
      </c>
      <c r="D3" t="s">
        <v>9</v>
      </c>
      <c r="E3" t="s">
        <v>10</v>
      </c>
      <c r="F3" t="s">
        <v>53</v>
      </c>
      <c r="G3">
        <v>3</v>
      </c>
      <c r="H3">
        <v>840</v>
      </c>
      <c r="I3">
        <v>0.2172952968159057</v>
      </c>
      <c r="J3">
        <v>4.6020324169611824</v>
      </c>
      <c r="K3">
        <v>11597.121999999999</v>
      </c>
      <c r="L3">
        <v>11597.121999999999</v>
      </c>
      <c r="M3">
        <v>2375</v>
      </c>
      <c r="N3">
        <v>27543164.75</v>
      </c>
      <c r="O3">
        <v>2750</v>
      </c>
      <c r="P3">
        <v>9277.6980000000003</v>
      </c>
      <c r="Q3">
        <v>0.8</v>
      </c>
      <c r="R3">
        <v>25513668.399999999</v>
      </c>
    </row>
    <row r="4" spans="1:18" x14ac:dyDescent="0.2">
      <c r="A4">
        <v>2015</v>
      </c>
      <c r="B4" t="s">
        <v>7</v>
      </c>
      <c r="C4" t="s">
        <v>8</v>
      </c>
      <c r="D4" t="s">
        <v>9</v>
      </c>
      <c r="E4" t="s">
        <v>11</v>
      </c>
      <c r="F4" t="s">
        <v>53</v>
      </c>
      <c r="G4">
        <v>3</v>
      </c>
      <c r="H4">
        <v>388.5</v>
      </c>
      <c r="I4">
        <v>0.20325376417095273</v>
      </c>
      <c r="J4">
        <v>4.9199580833293686</v>
      </c>
      <c r="K4">
        <v>5734.2110000000002</v>
      </c>
      <c r="L4">
        <v>5734.2110000000002</v>
      </c>
      <c r="M4">
        <v>1791.67</v>
      </c>
      <c r="N4">
        <v>10273813.82</v>
      </c>
      <c r="O4">
        <v>3000</v>
      </c>
      <c r="P4">
        <v>5641.317</v>
      </c>
      <c r="Q4">
        <v>0.98380000000000001</v>
      </c>
      <c r="R4">
        <v>16923950.350000001</v>
      </c>
    </row>
    <row r="5" spans="1:18" x14ac:dyDescent="0.2">
      <c r="A5">
        <v>2015</v>
      </c>
      <c r="B5" t="s">
        <v>7</v>
      </c>
      <c r="C5" t="s">
        <v>26</v>
      </c>
      <c r="D5" t="s">
        <v>27</v>
      </c>
      <c r="E5" t="s">
        <v>10</v>
      </c>
      <c r="F5" t="s">
        <v>53</v>
      </c>
      <c r="G5">
        <v>3</v>
      </c>
      <c r="H5">
        <v>2443.9659999999999</v>
      </c>
      <c r="I5">
        <v>0.13353580759182418</v>
      </c>
      <c r="J5">
        <v>7.4886280918499173</v>
      </c>
      <c r="K5">
        <v>54905.857000000004</v>
      </c>
      <c r="L5">
        <v>54905.857000000004</v>
      </c>
      <c r="M5">
        <v>1275</v>
      </c>
      <c r="N5">
        <v>70004967.680000007</v>
      </c>
      <c r="O5">
        <v>1800</v>
      </c>
      <c r="P5">
        <v>53601.843000000001</v>
      </c>
      <c r="Q5">
        <v>0.97625000000000006</v>
      </c>
      <c r="R5">
        <v>96483317.209999993</v>
      </c>
    </row>
    <row r="6" spans="1:18" x14ac:dyDescent="0.2">
      <c r="A6">
        <v>2015</v>
      </c>
      <c r="B6" t="s">
        <v>7</v>
      </c>
      <c r="C6" t="s">
        <v>26</v>
      </c>
      <c r="D6" t="s">
        <v>27</v>
      </c>
      <c r="E6" t="s">
        <v>11</v>
      </c>
      <c r="F6" t="s">
        <v>53</v>
      </c>
      <c r="G6">
        <v>3</v>
      </c>
      <c r="H6">
        <v>52.5</v>
      </c>
      <c r="I6">
        <v>8.0432620586772752E-2</v>
      </c>
      <c r="J6">
        <v>12.432766615146832</v>
      </c>
      <c r="K6">
        <v>1958.1610000000001</v>
      </c>
      <c r="L6">
        <v>1958.1610000000001</v>
      </c>
      <c r="M6">
        <v>550</v>
      </c>
      <c r="N6">
        <v>1076988.55</v>
      </c>
      <c r="O6">
        <v>1250</v>
      </c>
      <c r="P6">
        <v>1938.579</v>
      </c>
      <c r="Q6">
        <v>0.99</v>
      </c>
      <c r="R6">
        <v>2423224.2400000002</v>
      </c>
    </row>
    <row r="7" spans="1:18" x14ac:dyDescent="0.2">
      <c r="A7">
        <v>2015</v>
      </c>
      <c r="B7" t="s">
        <v>7</v>
      </c>
      <c r="C7" t="s">
        <v>26</v>
      </c>
      <c r="D7" t="s">
        <v>27</v>
      </c>
      <c r="E7" t="s">
        <v>12</v>
      </c>
      <c r="F7" t="s">
        <v>53</v>
      </c>
      <c r="G7">
        <v>3</v>
      </c>
      <c r="H7">
        <v>240.85400000000001</v>
      </c>
      <c r="I7">
        <v>0.11461474494124366</v>
      </c>
      <c r="J7">
        <v>8.7248809087577879</v>
      </c>
      <c r="K7">
        <v>6304.2669999999998</v>
      </c>
      <c r="L7">
        <v>6304.2669999999998</v>
      </c>
      <c r="M7">
        <v>875</v>
      </c>
      <c r="N7">
        <v>5516233.6200000001</v>
      </c>
      <c r="O7">
        <v>1000</v>
      </c>
      <c r="P7">
        <v>-29157.235000000001</v>
      </c>
      <c r="Q7">
        <v>-4.625</v>
      </c>
      <c r="R7">
        <v>-29157234.879999999</v>
      </c>
    </row>
    <row r="8" spans="1:18" x14ac:dyDescent="0.2">
      <c r="A8">
        <v>2015</v>
      </c>
      <c r="B8" t="s">
        <v>7</v>
      </c>
      <c r="C8" t="s">
        <v>26</v>
      </c>
      <c r="D8" t="s">
        <v>28</v>
      </c>
      <c r="E8" t="s">
        <v>10</v>
      </c>
      <c r="F8" t="s">
        <v>53</v>
      </c>
      <c r="G8">
        <v>3</v>
      </c>
      <c r="H8">
        <v>1255.172</v>
      </c>
      <c r="I8">
        <v>3.3499747476560798E-3</v>
      </c>
      <c r="J8">
        <v>298.5097128566963</v>
      </c>
      <c r="K8">
        <v>1124043.1000000001</v>
      </c>
      <c r="L8">
        <v>1124043.1000000001</v>
      </c>
      <c r="M8">
        <v>500</v>
      </c>
      <c r="N8">
        <v>562021550</v>
      </c>
      <c r="O8">
        <v>750</v>
      </c>
      <c r="P8">
        <v>966677.06599999999</v>
      </c>
      <c r="Q8">
        <v>0.86</v>
      </c>
      <c r="R8">
        <v>725007799.5</v>
      </c>
    </row>
    <row r="9" spans="1:18" x14ac:dyDescent="0.2">
      <c r="A9">
        <v>2015</v>
      </c>
      <c r="B9" t="s">
        <v>7</v>
      </c>
      <c r="C9" t="s">
        <v>26</v>
      </c>
      <c r="D9" t="s">
        <v>28</v>
      </c>
      <c r="E9" t="s">
        <v>12</v>
      </c>
      <c r="F9" t="s">
        <v>53</v>
      </c>
      <c r="G9">
        <v>3</v>
      </c>
      <c r="H9">
        <v>232.185</v>
      </c>
      <c r="I9">
        <v>1.3184934990945532E-3</v>
      </c>
      <c r="J9">
        <v>758.44135802469123</v>
      </c>
      <c r="K9">
        <v>528296.12</v>
      </c>
      <c r="L9">
        <v>528296.12</v>
      </c>
      <c r="M9">
        <v>500</v>
      </c>
      <c r="N9">
        <v>264148060</v>
      </c>
      <c r="O9">
        <v>500</v>
      </c>
      <c r="P9">
        <v>517730.19799999997</v>
      </c>
      <c r="Q9">
        <v>0.98</v>
      </c>
      <c r="R9">
        <v>258865098.80000001</v>
      </c>
    </row>
    <row r="10" spans="1:18" x14ac:dyDescent="0.2">
      <c r="A10">
        <v>2015</v>
      </c>
      <c r="B10" t="s">
        <v>7</v>
      </c>
      <c r="C10" t="s">
        <v>29</v>
      </c>
      <c r="D10" t="s">
        <v>30</v>
      </c>
      <c r="E10" t="s">
        <v>11</v>
      </c>
      <c r="F10" t="s">
        <v>53</v>
      </c>
      <c r="G10">
        <v>3</v>
      </c>
      <c r="H10">
        <v>1299.2</v>
      </c>
      <c r="I10">
        <v>3.3594316274756918E-2</v>
      </c>
      <c r="J10">
        <v>29.766940092524202</v>
      </c>
      <c r="K10">
        <v>116019.626</v>
      </c>
      <c r="L10">
        <v>116019.626</v>
      </c>
      <c r="M10">
        <v>2000</v>
      </c>
      <c r="N10">
        <v>232039252</v>
      </c>
      <c r="O10">
        <v>3500</v>
      </c>
      <c r="P10">
        <v>104417.663</v>
      </c>
      <c r="Q10">
        <v>0.9</v>
      </c>
      <c r="R10">
        <v>365461821.89999998</v>
      </c>
    </row>
    <row r="11" spans="1:18" x14ac:dyDescent="0.2">
      <c r="A11">
        <v>2015</v>
      </c>
      <c r="B11" t="s">
        <v>7</v>
      </c>
      <c r="C11" t="s">
        <v>34</v>
      </c>
      <c r="D11" t="s">
        <v>35</v>
      </c>
      <c r="E11" t="s">
        <v>11</v>
      </c>
      <c r="F11" t="s">
        <v>53</v>
      </c>
      <c r="G11">
        <v>3</v>
      </c>
      <c r="H11">
        <v>2362.5</v>
      </c>
      <c r="I11">
        <v>0.3147216083267983</v>
      </c>
      <c r="J11">
        <v>3.1774113169936125</v>
      </c>
      <c r="K11">
        <v>22519.902999999998</v>
      </c>
      <c r="L11">
        <v>22519.902999999998</v>
      </c>
      <c r="M11">
        <v>1000</v>
      </c>
      <c r="N11">
        <v>22519903</v>
      </c>
      <c r="O11">
        <v>1300</v>
      </c>
      <c r="P11">
        <v>22069.505000000001</v>
      </c>
      <c r="Q11">
        <v>0.98000000000000009</v>
      </c>
      <c r="R11">
        <v>28690356.420000002</v>
      </c>
    </row>
    <row r="12" spans="1:18" x14ac:dyDescent="0.2">
      <c r="A12">
        <v>2015</v>
      </c>
      <c r="B12" t="s">
        <v>7</v>
      </c>
      <c r="C12" t="s">
        <v>34</v>
      </c>
      <c r="D12" t="s">
        <v>35</v>
      </c>
      <c r="E12" t="s">
        <v>12</v>
      </c>
      <c r="F12" t="s">
        <v>53</v>
      </c>
      <c r="G12">
        <v>3</v>
      </c>
      <c r="H12">
        <v>398.16</v>
      </c>
      <c r="I12">
        <v>0.28401259725824379</v>
      </c>
      <c r="J12">
        <v>3.5209705824799427</v>
      </c>
      <c r="K12">
        <v>4205.7290000000003</v>
      </c>
      <c r="L12">
        <v>4205.7290000000003</v>
      </c>
      <c r="M12">
        <v>1000</v>
      </c>
      <c r="N12">
        <v>4205729</v>
      </c>
      <c r="O12">
        <v>1300</v>
      </c>
      <c r="P12">
        <v>4177.6909999999998</v>
      </c>
      <c r="Q12">
        <v>0.99333333333333351</v>
      </c>
      <c r="R12">
        <v>5430998.0499999998</v>
      </c>
    </row>
    <row r="13" spans="1:18" x14ac:dyDescent="0.2">
      <c r="A13">
        <v>2015</v>
      </c>
      <c r="B13" t="s">
        <v>7</v>
      </c>
      <c r="C13" t="s">
        <v>37</v>
      </c>
      <c r="D13" t="s">
        <v>46</v>
      </c>
      <c r="E13" t="s">
        <v>11</v>
      </c>
      <c r="F13" t="s">
        <v>53</v>
      </c>
      <c r="G13">
        <v>3</v>
      </c>
      <c r="H13">
        <v>2772</v>
      </c>
      <c r="I13">
        <v>3.3500383764504039E-3</v>
      </c>
      <c r="J13">
        <v>298.50404312668468</v>
      </c>
      <c r="K13">
        <v>2482359.6230000001</v>
      </c>
      <c r="L13">
        <v>2482359.6230000001</v>
      </c>
      <c r="M13">
        <v>1</v>
      </c>
      <c r="N13">
        <v>2482359.62</v>
      </c>
      <c r="O13">
        <v>2</v>
      </c>
      <c r="P13">
        <v>2482359.6230000001</v>
      </c>
      <c r="R13">
        <v>4964719.25</v>
      </c>
    </row>
    <row r="14" spans="1:18" x14ac:dyDescent="0.2">
      <c r="A14">
        <v>2015</v>
      </c>
      <c r="B14" t="s">
        <v>7</v>
      </c>
      <c r="C14" t="s">
        <v>37</v>
      </c>
      <c r="D14" t="s">
        <v>38</v>
      </c>
      <c r="E14" t="s">
        <v>11</v>
      </c>
      <c r="F14" t="s">
        <v>53</v>
      </c>
      <c r="G14">
        <v>3</v>
      </c>
      <c r="H14">
        <v>258.3</v>
      </c>
      <c r="I14">
        <v>9.8818777557661969E-2</v>
      </c>
      <c r="J14">
        <v>10.119534209138417</v>
      </c>
      <c r="K14">
        <v>7841.6270000000004</v>
      </c>
      <c r="L14">
        <v>7841.6270000000004</v>
      </c>
      <c r="M14">
        <v>500</v>
      </c>
      <c r="N14">
        <v>3920813.5</v>
      </c>
      <c r="O14">
        <v>1000</v>
      </c>
      <c r="P14">
        <v>5370.73</v>
      </c>
      <c r="Q14">
        <v>0.68490000000000006</v>
      </c>
      <c r="R14">
        <v>5370730.3300000001</v>
      </c>
    </row>
    <row r="15" spans="1:18" x14ac:dyDescent="0.2">
      <c r="A15">
        <v>2015</v>
      </c>
      <c r="B15" t="s">
        <v>7</v>
      </c>
      <c r="C15" t="s">
        <v>37</v>
      </c>
      <c r="D15" t="s">
        <v>38</v>
      </c>
      <c r="E15" t="s">
        <v>12</v>
      </c>
      <c r="F15" t="s">
        <v>53</v>
      </c>
      <c r="G15">
        <v>3</v>
      </c>
      <c r="H15">
        <v>910</v>
      </c>
      <c r="I15">
        <v>0.13682228265561602</v>
      </c>
      <c r="J15">
        <v>7.3087510352170977</v>
      </c>
      <c r="K15">
        <v>19952.89</v>
      </c>
      <c r="L15">
        <v>19952.89</v>
      </c>
      <c r="M15">
        <v>500</v>
      </c>
      <c r="N15">
        <v>9976445</v>
      </c>
      <c r="O15">
        <v>1000</v>
      </c>
      <c r="P15">
        <v>18415.187000000002</v>
      </c>
      <c r="Q15">
        <v>0.92293333333333327</v>
      </c>
      <c r="R15">
        <v>18415187.280000001</v>
      </c>
    </row>
    <row r="16" spans="1:18" x14ac:dyDescent="0.2">
      <c r="A16">
        <v>2015</v>
      </c>
      <c r="B16" t="s">
        <v>7</v>
      </c>
      <c r="C16" t="s">
        <v>39</v>
      </c>
      <c r="D16" t="s">
        <v>47</v>
      </c>
      <c r="E16" t="s">
        <v>12</v>
      </c>
      <c r="F16" t="s">
        <v>53</v>
      </c>
      <c r="G16">
        <v>3</v>
      </c>
      <c r="H16">
        <v>199.5</v>
      </c>
      <c r="I16">
        <v>1.7281644091546006E-2</v>
      </c>
      <c r="J16">
        <v>57.86486486486487</v>
      </c>
      <c r="K16">
        <v>34632.122000000003</v>
      </c>
      <c r="L16">
        <v>34632.122000000003</v>
      </c>
      <c r="M16">
        <v>1500</v>
      </c>
      <c r="N16">
        <v>51948183</v>
      </c>
      <c r="O16">
        <v>2000</v>
      </c>
      <c r="P16">
        <v>34285.800999999999</v>
      </c>
      <c r="Q16">
        <v>0.99</v>
      </c>
      <c r="R16">
        <v>68571601.560000002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="80" zoomScaleNormal="80" workbookViewId="0"/>
  </sheetViews>
  <sheetFormatPr baseColWidth="10" defaultRowHeight="12.75" x14ac:dyDescent="0.2"/>
  <cols>
    <col min="1" max="1" width="22.28515625" bestFit="1" customWidth="1"/>
    <col min="2" max="2" width="20.85546875" customWidth="1"/>
    <col min="3" max="4" width="13" bestFit="1" customWidth="1"/>
    <col min="5" max="8" width="25.7109375" customWidth="1"/>
    <col min="9" max="9" width="26.85546875" bestFit="1" customWidth="1"/>
    <col min="10" max="10" width="30.140625" customWidth="1"/>
  </cols>
  <sheetData>
    <row r="1" spans="1:4" x14ac:dyDescent="0.2">
      <c r="A1" s="17" t="s">
        <v>4</v>
      </c>
      <c r="B1" s="18" t="s">
        <v>130</v>
      </c>
    </row>
    <row r="3" spans="1:4" x14ac:dyDescent="0.2">
      <c r="A3" s="3"/>
      <c r="B3" s="4"/>
      <c r="C3" s="7" t="s">
        <v>92</v>
      </c>
      <c r="D3" s="5"/>
    </row>
    <row r="4" spans="1:4" ht="73.5" x14ac:dyDescent="0.2">
      <c r="A4" s="7" t="s">
        <v>2</v>
      </c>
      <c r="B4" s="7" t="s">
        <v>3</v>
      </c>
      <c r="C4" s="19" t="s">
        <v>152</v>
      </c>
      <c r="D4" s="26" t="s">
        <v>153</v>
      </c>
    </row>
    <row r="5" spans="1:4" x14ac:dyDescent="0.2">
      <c r="A5" s="3" t="s">
        <v>114</v>
      </c>
      <c r="B5" s="3" t="s">
        <v>115</v>
      </c>
      <c r="C5" s="11">
        <v>49.714285714285715</v>
      </c>
      <c r="D5" s="14">
        <v>50.285714285714285</v>
      </c>
    </row>
    <row r="6" spans="1:4" x14ac:dyDescent="0.2">
      <c r="A6" s="6"/>
      <c r="B6" s="8" t="s">
        <v>116</v>
      </c>
      <c r="C6" s="12">
        <v>100</v>
      </c>
      <c r="D6" s="15">
        <v>0</v>
      </c>
    </row>
    <row r="7" spans="1:4" x14ac:dyDescent="0.2">
      <c r="A7" s="6"/>
      <c r="B7" s="8" t="s">
        <v>117</v>
      </c>
      <c r="C7" s="12">
        <v>95</v>
      </c>
      <c r="D7" s="15">
        <v>5</v>
      </c>
    </row>
    <row r="8" spans="1:4" x14ac:dyDescent="0.2">
      <c r="A8" s="3" t="s">
        <v>128</v>
      </c>
      <c r="B8" s="4"/>
      <c r="C8" s="11">
        <v>81.571428571428569</v>
      </c>
      <c r="D8" s="14">
        <v>18.428571428571427</v>
      </c>
    </row>
    <row r="9" spans="1:4" x14ac:dyDescent="0.2">
      <c r="A9" s="3" t="s">
        <v>118</v>
      </c>
      <c r="B9" s="3" t="s">
        <v>119</v>
      </c>
      <c r="C9" s="11">
        <v>100</v>
      </c>
      <c r="D9" s="14">
        <v>0</v>
      </c>
    </row>
    <row r="10" spans="1:4" x14ac:dyDescent="0.2">
      <c r="A10" s="6"/>
      <c r="B10" s="8" t="s">
        <v>120</v>
      </c>
      <c r="C10" s="12">
        <v>65.972222222222229</v>
      </c>
      <c r="D10" s="15">
        <v>34.027777777777779</v>
      </c>
    </row>
    <row r="11" spans="1:4" x14ac:dyDescent="0.2">
      <c r="A11" s="6"/>
      <c r="B11" s="8" t="s">
        <v>121</v>
      </c>
      <c r="C11" s="12">
        <v>42.592592592592595</v>
      </c>
      <c r="D11" s="15">
        <v>57.407407407407405</v>
      </c>
    </row>
    <row r="12" spans="1:4" x14ac:dyDescent="0.2">
      <c r="A12" s="6"/>
      <c r="B12" s="8" t="s">
        <v>122</v>
      </c>
      <c r="C12" s="12">
        <v>90.909090909090907</v>
      </c>
      <c r="D12" s="15">
        <v>9.0909090909090917</v>
      </c>
    </row>
    <row r="13" spans="1:4" x14ac:dyDescent="0.2">
      <c r="A13" s="6"/>
      <c r="B13" s="8" t="s">
        <v>123</v>
      </c>
      <c r="C13" s="12">
        <v>99.193548387096769</v>
      </c>
      <c r="D13" s="15">
        <v>0.80645161290322576</v>
      </c>
    </row>
    <row r="14" spans="1:4" x14ac:dyDescent="0.2">
      <c r="A14" s="6"/>
      <c r="B14" s="8" t="s">
        <v>124</v>
      </c>
      <c r="C14" s="12">
        <v>97.916666666666671</v>
      </c>
      <c r="D14" s="15">
        <v>2.083333333333333</v>
      </c>
    </row>
    <row r="15" spans="1:4" x14ac:dyDescent="0.2">
      <c r="A15" s="6"/>
      <c r="B15" s="8" t="s">
        <v>125</v>
      </c>
      <c r="C15" s="12">
        <v>45.238095238095234</v>
      </c>
      <c r="D15" s="15">
        <v>54.761904761904759</v>
      </c>
    </row>
    <row r="16" spans="1:4" x14ac:dyDescent="0.2">
      <c r="A16" s="6"/>
      <c r="B16" s="8" t="s">
        <v>126</v>
      </c>
      <c r="C16" s="12">
        <v>17.647058823529413</v>
      </c>
      <c r="D16" s="15">
        <v>82.35294117647058</v>
      </c>
    </row>
    <row r="17" spans="1:4" x14ac:dyDescent="0.2">
      <c r="A17" s="6"/>
      <c r="B17" s="8" t="s">
        <v>127</v>
      </c>
      <c r="C17" s="12">
        <v>97.580645161290334</v>
      </c>
      <c r="D17" s="15">
        <v>2.4193548387096775</v>
      </c>
    </row>
    <row r="18" spans="1:4" x14ac:dyDescent="0.2">
      <c r="A18" s="3" t="s">
        <v>129</v>
      </c>
      <c r="B18" s="4"/>
      <c r="C18" s="11">
        <v>70.199421818254834</v>
      </c>
      <c r="D18" s="14">
        <v>29.800578181745163</v>
      </c>
    </row>
    <row r="19" spans="1:4" x14ac:dyDescent="0.2">
      <c r="A19" s="9" t="s">
        <v>84</v>
      </c>
      <c r="B19" s="10"/>
      <c r="C19" s="13">
        <v>73.30087820548404</v>
      </c>
      <c r="D19" s="16">
        <v>26.699121794515964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92"/>
  <sheetViews>
    <sheetView showGridLines="0" zoomScale="80" zoomScaleNormal="80" workbookViewId="0">
      <pane ySplit="1" topLeftCell="A11" activePane="bottomLeft" state="frozen"/>
      <selection pane="bottomLeft"/>
    </sheetView>
  </sheetViews>
  <sheetFormatPr baseColWidth="10" defaultColWidth="8.85546875" defaultRowHeight="12.75" x14ac:dyDescent="0.2"/>
  <cols>
    <col min="1" max="1" width="7.85546875" customWidth="1"/>
    <col min="2" max="2" width="9.85546875" bestFit="1" customWidth="1"/>
    <col min="3" max="3" width="16.85546875" bestFit="1" customWidth="1"/>
    <col min="4" max="4" width="19.5703125" bestFit="1" customWidth="1"/>
    <col min="5" max="5" width="9.28515625" bestFit="1" customWidth="1"/>
    <col min="6" max="6" width="16.28515625" style="2" customWidth="1"/>
    <col min="7" max="7" width="8.7109375" style="2" customWidth="1"/>
  </cols>
  <sheetData>
    <row r="1" spans="1:20" s="45" customFormat="1" ht="99" customHeight="1" x14ac:dyDescent="0.2">
      <c r="A1" s="2" t="s">
        <v>0</v>
      </c>
      <c r="B1" s="2" t="s">
        <v>1</v>
      </c>
      <c r="C1" s="2" t="s">
        <v>41</v>
      </c>
      <c r="D1" s="2" t="s">
        <v>3</v>
      </c>
      <c r="E1" s="2" t="s">
        <v>4</v>
      </c>
      <c r="F1" s="21" t="s">
        <v>48</v>
      </c>
      <c r="G1" s="21" t="s">
        <v>49</v>
      </c>
      <c r="I1" s="81" t="s">
        <v>100</v>
      </c>
      <c r="J1" s="81"/>
      <c r="K1" s="81"/>
      <c r="L1" s="81"/>
      <c r="M1" s="81"/>
      <c r="N1" s="81"/>
      <c r="O1" s="81"/>
      <c r="P1" s="48"/>
      <c r="Q1" s="48"/>
      <c r="R1" s="48"/>
      <c r="S1" s="48"/>
      <c r="T1" s="48"/>
    </row>
    <row r="2" spans="1:20" x14ac:dyDescent="0.2">
      <c r="A2" s="63">
        <v>2015</v>
      </c>
      <c r="B2" s="63" t="s">
        <v>113</v>
      </c>
      <c r="C2" s="63" t="s">
        <v>114</v>
      </c>
      <c r="D2" s="63" t="s">
        <v>115</v>
      </c>
      <c r="E2" s="63" t="s">
        <v>131</v>
      </c>
      <c r="F2" s="63" t="s">
        <v>43</v>
      </c>
      <c r="G2" s="63">
        <v>56.666666666666664</v>
      </c>
    </row>
    <row r="3" spans="1:20" x14ac:dyDescent="0.2">
      <c r="A3" s="63">
        <v>2015</v>
      </c>
      <c r="B3" s="63" t="s">
        <v>113</v>
      </c>
      <c r="C3" s="63" t="s">
        <v>114</v>
      </c>
      <c r="D3" s="63" t="s">
        <v>115</v>
      </c>
      <c r="E3" s="63" t="s">
        <v>131</v>
      </c>
      <c r="F3" s="63" t="s">
        <v>44</v>
      </c>
      <c r="G3" s="63">
        <v>100</v>
      </c>
    </row>
    <row r="4" spans="1:20" x14ac:dyDescent="0.2">
      <c r="A4" s="63">
        <v>2015</v>
      </c>
      <c r="B4" s="63" t="s">
        <v>113</v>
      </c>
      <c r="C4" s="63" t="s">
        <v>114</v>
      </c>
      <c r="D4" s="63" t="s">
        <v>115</v>
      </c>
      <c r="E4" s="63" t="s">
        <v>131</v>
      </c>
      <c r="F4" s="63" t="s">
        <v>44</v>
      </c>
      <c r="G4" s="63">
        <v>100</v>
      </c>
    </row>
    <row r="5" spans="1:20" x14ac:dyDescent="0.2">
      <c r="A5" s="63">
        <v>2015</v>
      </c>
      <c r="B5" s="63" t="s">
        <v>113</v>
      </c>
      <c r="C5" s="63" t="s">
        <v>114</v>
      </c>
      <c r="D5" s="63" t="s">
        <v>115</v>
      </c>
      <c r="E5" s="63" t="s">
        <v>11</v>
      </c>
      <c r="F5" s="63" t="s">
        <v>43</v>
      </c>
      <c r="G5" s="63">
        <v>60</v>
      </c>
    </row>
    <row r="6" spans="1:20" x14ac:dyDescent="0.2">
      <c r="A6" s="63">
        <v>2015</v>
      </c>
      <c r="B6" s="63" t="s">
        <v>113</v>
      </c>
      <c r="C6" s="63" t="s">
        <v>114</v>
      </c>
      <c r="D6" s="63" t="s">
        <v>115</v>
      </c>
      <c r="E6" s="63" t="s">
        <v>11</v>
      </c>
      <c r="F6" s="63" t="s">
        <v>44</v>
      </c>
      <c r="G6" s="63">
        <v>100</v>
      </c>
    </row>
    <row r="7" spans="1:20" x14ac:dyDescent="0.2">
      <c r="A7" s="63">
        <v>2015</v>
      </c>
      <c r="B7" s="63" t="s">
        <v>113</v>
      </c>
      <c r="C7" s="63" t="s">
        <v>114</v>
      </c>
      <c r="D7" s="63" t="s">
        <v>115</v>
      </c>
      <c r="E7" s="63" t="s">
        <v>12</v>
      </c>
      <c r="F7" s="63" t="s">
        <v>43</v>
      </c>
      <c r="G7" s="63">
        <v>50</v>
      </c>
    </row>
    <row r="8" spans="1:20" x14ac:dyDescent="0.2">
      <c r="A8" s="63">
        <v>2015</v>
      </c>
      <c r="B8" s="63" t="s">
        <v>113</v>
      </c>
      <c r="C8" s="63" t="s">
        <v>114</v>
      </c>
      <c r="D8" s="63" t="s">
        <v>116</v>
      </c>
      <c r="E8" s="63" t="s">
        <v>131</v>
      </c>
      <c r="F8" s="63" t="s">
        <v>43</v>
      </c>
      <c r="G8" s="63">
        <v>80</v>
      </c>
    </row>
    <row r="9" spans="1:20" x14ac:dyDescent="0.2">
      <c r="A9" s="63">
        <v>2015</v>
      </c>
      <c r="B9" s="63" t="s">
        <v>113</v>
      </c>
      <c r="C9" s="63" t="s">
        <v>114</v>
      </c>
      <c r="D9" s="63" t="s">
        <v>116</v>
      </c>
      <c r="E9" s="63" t="s">
        <v>11</v>
      </c>
      <c r="F9" s="63" t="s">
        <v>43</v>
      </c>
      <c r="G9" s="63">
        <v>80</v>
      </c>
    </row>
    <row r="10" spans="1:20" x14ac:dyDescent="0.2">
      <c r="A10" s="63">
        <v>2015</v>
      </c>
      <c r="B10" s="63" t="s">
        <v>113</v>
      </c>
      <c r="C10" s="63" t="s">
        <v>114</v>
      </c>
      <c r="D10" s="63" t="s">
        <v>116</v>
      </c>
      <c r="E10" s="63" t="s">
        <v>12</v>
      </c>
      <c r="F10" s="63" t="s">
        <v>43</v>
      </c>
      <c r="G10" s="63">
        <v>80</v>
      </c>
    </row>
    <row r="11" spans="1:20" x14ac:dyDescent="0.2">
      <c r="A11" s="63">
        <v>2015</v>
      </c>
      <c r="B11" s="63" t="s">
        <v>113</v>
      </c>
      <c r="C11" s="63" t="s">
        <v>114</v>
      </c>
      <c r="D11" s="63" t="s">
        <v>117</v>
      </c>
      <c r="E11" s="63" t="s">
        <v>131</v>
      </c>
      <c r="F11" s="63" t="s">
        <v>44</v>
      </c>
      <c r="G11" s="63">
        <v>63.333333333333336</v>
      </c>
    </row>
    <row r="12" spans="1:20" x14ac:dyDescent="0.2">
      <c r="A12" s="63">
        <v>2015</v>
      </c>
      <c r="B12" s="63" t="s">
        <v>113</v>
      </c>
      <c r="C12" s="63" t="s">
        <v>114</v>
      </c>
      <c r="D12" s="63" t="s">
        <v>117</v>
      </c>
      <c r="E12" s="63" t="s">
        <v>11</v>
      </c>
      <c r="F12" s="63" t="s">
        <v>44</v>
      </c>
      <c r="G12" s="63">
        <v>70</v>
      </c>
    </row>
    <row r="13" spans="1:20" x14ac:dyDescent="0.2">
      <c r="A13" s="63">
        <v>2015</v>
      </c>
      <c r="B13" s="63" t="s">
        <v>113</v>
      </c>
      <c r="C13" s="63" t="s">
        <v>114</v>
      </c>
      <c r="D13" s="63" t="s">
        <v>117</v>
      </c>
      <c r="E13" s="63" t="s">
        <v>12</v>
      </c>
      <c r="F13" s="63" t="s">
        <v>44</v>
      </c>
      <c r="G13" s="63">
        <v>60</v>
      </c>
    </row>
    <row r="14" spans="1:20" x14ac:dyDescent="0.2">
      <c r="A14" s="63">
        <v>2015</v>
      </c>
      <c r="B14" s="63" t="s">
        <v>113</v>
      </c>
      <c r="C14" s="63" t="s">
        <v>118</v>
      </c>
      <c r="D14" s="63" t="s">
        <v>121</v>
      </c>
      <c r="E14" s="63" t="s">
        <v>131</v>
      </c>
      <c r="F14" s="63" t="s">
        <v>43</v>
      </c>
      <c r="G14" s="63">
        <v>75</v>
      </c>
    </row>
    <row r="15" spans="1:20" x14ac:dyDescent="0.2">
      <c r="A15" s="63">
        <v>2015</v>
      </c>
      <c r="B15" s="63" t="s">
        <v>113</v>
      </c>
      <c r="C15" s="63" t="s">
        <v>118</v>
      </c>
      <c r="D15" s="63" t="s">
        <v>121</v>
      </c>
      <c r="E15" s="63" t="s">
        <v>131</v>
      </c>
      <c r="F15" s="63" t="s">
        <v>43</v>
      </c>
      <c r="G15" s="63">
        <v>74.166666666666671</v>
      </c>
    </row>
    <row r="16" spans="1:20" x14ac:dyDescent="0.2">
      <c r="A16" s="63">
        <v>2015</v>
      </c>
      <c r="B16" s="63" t="s">
        <v>113</v>
      </c>
      <c r="C16" s="63" t="s">
        <v>118</v>
      </c>
      <c r="D16" s="63" t="s">
        <v>121</v>
      </c>
      <c r="E16" s="63" t="s">
        <v>11</v>
      </c>
      <c r="F16" s="63" t="s">
        <v>43</v>
      </c>
      <c r="G16" s="63">
        <v>75</v>
      </c>
    </row>
    <row r="17" spans="1:7" x14ac:dyDescent="0.2">
      <c r="A17" s="63">
        <v>2015</v>
      </c>
      <c r="B17" s="63" t="s">
        <v>113</v>
      </c>
      <c r="C17" s="63" t="s">
        <v>118</v>
      </c>
      <c r="D17" s="63" t="s">
        <v>121</v>
      </c>
      <c r="E17" s="63" t="s">
        <v>11</v>
      </c>
      <c r="F17" s="63" t="s">
        <v>43</v>
      </c>
      <c r="G17" s="63">
        <v>72.5</v>
      </c>
    </row>
    <row r="18" spans="1:7" x14ac:dyDescent="0.2">
      <c r="A18" s="63">
        <v>2015</v>
      </c>
      <c r="B18" s="63" t="s">
        <v>113</v>
      </c>
      <c r="C18" s="63" t="s">
        <v>118</v>
      </c>
      <c r="D18" s="63" t="s">
        <v>121</v>
      </c>
      <c r="E18" s="63" t="s">
        <v>12</v>
      </c>
      <c r="F18" s="63" t="s">
        <v>43</v>
      </c>
      <c r="G18" s="63">
        <v>77.5</v>
      </c>
    </row>
    <row r="19" spans="1:7" x14ac:dyDescent="0.2">
      <c r="A19" s="63">
        <v>2015</v>
      </c>
      <c r="B19" s="63" t="s">
        <v>113</v>
      </c>
      <c r="C19" s="63" t="s">
        <v>118</v>
      </c>
      <c r="D19" s="63" t="s">
        <v>124</v>
      </c>
      <c r="E19" s="63" t="s">
        <v>131</v>
      </c>
      <c r="F19" s="63" t="s">
        <v>43</v>
      </c>
      <c r="G19" s="63">
        <v>100</v>
      </c>
    </row>
    <row r="20" spans="1:7" x14ac:dyDescent="0.2">
      <c r="A20" s="63">
        <v>2015</v>
      </c>
      <c r="B20" s="63" t="s">
        <v>113</v>
      </c>
      <c r="C20" s="63" t="s">
        <v>114</v>
      </c>
      <c r="D20" s="63" t="s">
        <v>115</v>
      </c>
      <c r="E20" s="63" t="s">
        <v>131</v>
      </c>
      <c r="F20" s="63" t="s">
        <v>44</v>
      </c>
      <c r="G20" s="63">
        <v>43.333333333333336</v>
      </c>
    </row>
    <row r="21" spans="1:7" x14ac:dyDescent="0.2">
      <c r="A21" s="63">
        <v>2015</v>
      </c>
      <c r="B21" s="63" t="s">
        <v>113</v>
      </c>
      <c r="C21" s="63" t="s">
        <v>114</v>
      </c>
      <c r="D21" s="63" t="s">
        <v>115</v>
      </c>
      <c r="E21" s="63" t="s">
        <v>131</v>
      </c>
      <c r="F21" s="63" t="s">
        <v>43</v>
      </c>
      <c r="G21" s="63">
        <v>0</v>
      </c>
    </row>
    <row r="22" spans="1:7" x14ac:dyDescent="0.2">
      <c r="A22" s="63">
        <v>2015</v>
      </c>
      <c r="B22" s="63" t="s">
        <v>113</v>
      </c>
      <c r="C22" s="63" t="s">
        <v>114</v>
      </c>
      <c r="D22" s="63" t="s">
        <v>115</v>
      </c>
      <c r="E22" s="63" t="s">
        <v>131</v>
      </c>
      <c r="F22" s="63" t="s">
        <v>44</v>
      </c>
      <c r="G22" s="63">
        <v>0</v>
      </c>
    </row>
    <row r="23" spans="1:7" x14ac:dyDescent="0.2">
      <c r="A23" s="63">
        <v>2015</v>
      </c>
      <c r="B23" s="63" t="s">
        <v>113</v>
      </c>
      <c r="C23" s="63" t="s">
        <v>114</v>
      </c>
      <c r="D23" s="63" t="s">
        <v>115</v>
      </c>
      <c r="E23" s="63" t="s">
        <v>11</v>
      </c>
      <c r="F23" s="63" t="s">
        <v>44</v>
      </c>
      <c r="G23" s="63">
        <v>40</v>
      </c>
    </row>
    <row r="24" spans="1:7" x14ac:dyDescent="0.2">
      <c r="A24" s="63">
        <v>2015</v>
      </c>
      <c r="B24" s="63" t="s">
        <v>113</v>
      </c>
      <c r="C24" s="63" t="s">
        <v>114</v>
      </c>
      <c r="D24" s="63" t="s">
        <v>115</v>
      </c>
      <c r="E24" s="63" t="s">
        <v>11</v>
      </c>
      <c r="F24" s="63" t="s">
        <v>43</v>
      </c>
      <c r="G24" s="63">
        <v>0</v>
      </c>
    </row>
    <row r="25" spans="1:7" x14ac:dyDescent="0.2">
      <c r="A25" s="63">
        <v>2015</v>
      </c>
      <c r="B25" s="63" t="s">
        <v>113</v>
      </c>
      <c r="C25" s="63" t="s">
        <v>114</v>
      </c>
      <c r="D25" s="63" t="s">
        <v>115</v>
      </c>
      <c r="E25" s="63" t="s">
        <v>12</v>
      </c>
      <c r="F25" s="63" t="s">
        <v>44</v>
      </c>
      <c r="G25" s="63">
        <v>50</v>
      </c>
    </row>
    <row r="26" spans="1:7" x14ac:dyDescent="0.2">
      <c r="A26" s="63">
        <v>2015</v>
      </c>
      <c r="B26" s="63" t="s">
        <v>113</v>
      </c>
      <c r="C26" s="63" t="s">
        <v>114</v>
      </c>
      <c r="D26" s="63" t="s">
        <v>116</v>
      </c>
      <c r="E26" s="63" t="s">
        <v>131</v>
      </c>
      <c r="F26" s="63" t="s">
        <v>44</v>
      </c>
      <c r="G26" s="63">
        <v>20</v>
      </c>
    </row>
    <row r="27" spans="1:7" x14ac:dyDescent="0.2">
      <c r="A27" s="63">
        <v>2015</v>
      </c>
      <c r="B27" s="63" t="s">
        <v>113</v>
      </c>
      <c r="C27" s="63" t="s">
        <v>114</v>
      </c>
      <c r="D27" s="63" t="s">
        <v>116</v>
      </c>
      <c r="E27" s="63" t="s">
        <v>11</v>
      </c>
      <c r="F27" s="63" t="s">
        <v>44</v>
      </c>
      <c r="G27" s="63">
        <v>20</v>
      </c>
    </row>
    <row r="28" spans="1:7" x14ac:dyDescent="0.2">
      <c r="A28" s="63">
        <v>2015</v>
      </c>
      <c r="B28" s="63" t="s">
        <v>113</v>
      </c>
      <c r="C28" s="63" t="s">
        <v>114</v>
      </c>
      <c r="D28" s="63" t="s">
        <v>116</v>
      </c>
      <c r="E28" s="63" t="s">
        <v>12</v>
      </c>
      <c r="F28" s="63" t="s">
        <v>44</v>
      </c>
      <c r="G28" s="63">
        <v>20</v>
      </c>
    </row>
    <row r="29" spans="1:7" x14ac:dyDescent="0.2">
      <c r="A29" s="63">
        <v>2015</v>
      </c>
      <c r="B29" s="63" t="s">
        <v>113</v>
      </c>
      <c r="C29" s="63" t="s">
        <v>114</v>
      </c>
      <c r="D29" s="63" t="s">
        <v>117</v>
      </c>
      <c r="E29" s="63" t="s">
        <v>131</v>
      </c>
      <c r="F29" s="63" t="s">
        <v>43</v>
      </c>
      <c r="G29" s="63">
        <v>36.666666666666664</v>
      </c>
    </row>
    <row r="30" spans="1:7" x14ac:dyDescent="0.2">
      <c r="A30" s="63">
        <v>2015</v>
      </c>
      <c r="B30" s="63" t="s">
        <v>113</v>
      </c>
      <c r="C30" s="63" t="s">
        <v>114</v>
      </c>
      <c r="D30" s="63" t="s">
        <v>117</v>
      </c>
      <c r="E30" s="63" t="s">
        <v>11</v>
      </c>
      <c r="F30" s="63" t="s">
        <v>43</v>
      </c>
      <c r="G30" s="63">
        <v>30</v>
      </c>
    </row>
    <row r="31" spans="1:7" x14ac:dyDescent="0.2">
      <c r="A31" s="63">
        <v>2015</v>
      </c>
      <c r="B31" s="63" t="s">
        <v>113</v>
      </c>
      <c r="C31" s="63" t="s">
        <v>114</v>
      </c>
      <c r="D31" s="63" t="s">
        <v>117</v>
      </c>
      <c r="E31" s="63" t="s">
        <v>12</v>
      </c>
      <c r="F31" s="63" t="s">
        <v>43</v>
      </c>
      <c r="G31" s="63">
        <v>40</v>
      </c>
    </row>
    <row r="32" spans="1:7" x14ac:dyDescent="0.2">
      <c r="A32" s="63">
        <v>2015</v>
      </c>
      <c r="B32" s="63" t="s">
        <v>113</v>
      </c>
      <c r="C32" s="63" t="s">
        <v>118</v>
      </c>
      <c r="D32" s="63" t="s">
        <v>121</v>
      </c>
      <c r="E32" s="63" t="s">
        <v>131</v>
      </c>
      <c r="F32" s="63" t="s">
        <v>43</v>
      </c>
      <c r="G32" s="63">
        <v>25</v>
      </c>
    </row>
    <row r="33" spans="1:7" x14ac:dyDescent="0.2">
      <c r="A33" s="63">
        <v>2015</v>
      </c>
      <c r="B33" s="63" t="s">
        <v>113</v>
      </c>
      <c r="C33" s="63" t="s">
        <v>118</v>
      </c>
      <c r="D33" s="63" t="s">
        <v>121</v>
      </c>
      <c r="E33" s="63" t="s">
        <v>131</v>
      </c>
      <c r="F33" s="63" t="s">
        <v>44</v>
      </c>
      <c r="G33" s="63">
        <v>25.833333333333332</v>
      </c>
    </row>
    <row r="34" spans="1:7" x14ac:dyDescent="0.2">
      <c r="A34" s="63">
        <v>2015</v>
      </c>
      <c r="B34" s="63" t="s">
        <v>113</v>
      </c>
      <c r="C34" s="63" t="s">
        <v>118</v>
      </c>
      <c r="D34" s="63" t="s">
        <v>121</v>
      </c>
      <c r="E34" s="63" t="s">
        <v>11</v>
      </c>
      <c r="F34" s="63" t="s">
        <v>43</v>
      </c>
      <c r="G34" s="63">
        <v>25</v>
      </c>
    </row>
    <row r="35" spans="1:7" x14ac:dyDescent="0.2">
      <c r="A35" s="63">
        <v>2015</v>
      </c>
      <c r="B35" s="63" t="s">
        <v>113</v>
      </c>
      <c r="C35" s="63" t="s">
        <v>118</v>
      </c>
      <c r="D35" s="63" t="s">
        <v>121</v>
      </c>
      <c r="E35" s="63" t="s">
        <v>11</v>
      </c>
      <c r="F35" s="63" t="s">
        <v>44</v>
      </c>
      <c r="G35" s="63">
        <v>27.5</v>
      </c>
    </row>
    <row r="36" spans="1:7" x14ac:dyDescent="0.2">
      <c r="A36" s="63">
        <v>2015</v>
      </c>
      <c r="B36" s="63" t="s">
        <v>113</v>
      </c>
      <c r="C36" s="63" t="s">
        <v>118</v>
      </c>
      <c r="D36" s="63" t="s">
        <v>121</v>
      </c>
      <c r="E36" s="63" t="s">
        <v>12</v>
      </c>
      <c r="F36" s="63" t="s">
        <v>44</v>
      </c>
      <c r="G36" s="63">
        <v>22.5</v>
      </c>
    </row>
    <row r="37" spans="1:7" x14ac:dyDescent="0.2">
      <c r="A37" s="63">
        <v>2015</v>
      </c>
      <c r="B37" s="63" t="s">
        <v>113</v>
      </c>
      <c r="C37" s="63" t="s">
        <v>118</v>
      </c>
      <c r="D37" s="63" t="s">
        <v>124</v>
      </c>
      <c r="E37" s="63" t="s">
        <v>131</v>
      </c>
      <c r="F37" s="63" t="s">
        <v>44</v>
      </c>
      <c r="G37" s="63">
        <v>0</v>
      </c>
    </row>
    <row r="38" spans="1:7" x14ac:dyDescent="0.2">
      <c r="A38" s="41"/>
      <c r="B38" s="41"/>
      <c r="C38" s="41"/>
      <c r="D38" s="41"/>
      <c r="E38" s="41"/>
      <c r="F38" s="41"/>
      <c r="G38" s="42"/>
    </row>
    <row r="39" spans="1:7" x14ac:dyDescent="0.2">
      <c r="A39" s="41"/>
      <c r="B39" s="41"/>
      <c r="C39" s="41"/>
      <c r="D39" s="41"/>
      <c r="E39" s="41"/>
      <c r="F39" s="41"/>
      <c r="G39" s="42"/>
    </row>
    <row r="40" spans="1:7" x14ac:dyDescent="0.2">
      <c r="A40" s="41"/>
      <c r="B40" s="41"/>
      <c r="C40" s="41"/>
      <c r="D40" s="41"/>
      <c r="E40" s="41"/>
      <c r="F40" s="41"/>
      <c r="G40" s="42"/>
    </row>
    <row r="41" spans="1:7" x14ac:dyDescent="0.2">
      <c r="A41" s="41"/>
      <c r="B41" s="41"/>
      <c r="C41" s="41"/>
      <c r="D41" s="41"/>
      <c r="E41" s="41"/>
      <c r="F41" s="41"/>
      <c r="G41" s="42"/>
    </row>
    <row r="42" spans="1:7" x14ac:dyDescent="0.2">
      <c r="A42" s="41"/>
      <c r="B42" s="41"/>
      <c r="C42" s="41"/>
      <c r="D42" s="41"/>
      <c r="E42" s="41"/>
      <c r="F42" s="41"/>
      <c r="G42" s="42"/>
    </row>
    <row r="43" spans="1:7" x14ac:dyDescent="0.2">
      <c r="A43" s="41"/>
      <c r="B43" s="41"/>
      <c r="C43" s="41"/>
      <c r="D43" s="41"/>
      <c r="E43" s="41"/>
      <c r="F43" s="41"/>
      <c r="G43" s="42"/>
    </row>
    <row r="44" spans="1:7" x14ac:dyDescent="0.2">
      <c r="A44" s="41"/>
      <c r="B44" s="41"/>
      <c r="C44" s="41"/>
      <c r="D44" s="41"/>
      <c r="E44" s="41"/>
      <c r="F44" s="41"/>
      <c r="G44" s="42"/>
    </row>
    <row r="45" spans="1:7" x14ac:dyDescent="0.2">
      <c r="A45" s="41"/>
      <c r="B45" s="41"/>
      <c r="C45" s="41"/>
      <c r="D45" s="41"/>
      <c r="E45" s="41"/>
      <c r="F45" s="41"/>
      <c r="G45" s="42"/>
    </row>
    <row r="46" spans="1:7" x14ac:dyDescent="0.2">
      <c r="A46" s="41"/>
      <c r="B46" s="41"/>
      <c r="C46" s="41"/>
      <c r="D46" s="41"/>
      <c r="E46" s="41"/>
      <c r="F46" s="41"/>
      <c r="G46" s="42"/>
    </row>
    <row r="47" spans="1:7" x14ac:dyDescent="0.2">
      <c r="A47" s="41"/>
      <c r="B47" s="41"/>
      <c r="C47" s="41"/>
      <c r="D47" s="41"/>
      <c r="E47" s="41"/>
      <c r="F47" s="41"/>
      <c r="G47" s="42"/>
    </row>
    <row r="48" spans="1:7" x14ac:dyDescent="0.2">
      <c r="A48" s="41"/>
      <c r="B48" s="41"/>
      <c r="C48" s="41"/>
      <c r="D48" s="41"/>
      <c r="E48" s="41"/>
      <c r="F48" s="41"/>
      <c r="G48" s="42"/>
    </row>
    <row r="49" spans="1:7" x14ac:dyDescent="0.2">
      <c r="A49" s="41"/>
      <c r="B49" s="41"/>
      <c r="C49" s="41"/>
      <c r="D49" s="41"/>
      <c r="E49" s="41"/>
      <c r="F49" s="41"/>
      <c r="G49" s="42"/>
    </row>
    <row r="50" spans="1:7" x14ac:dyDescent="0.2">
      <c r="A50" s="41"/>
      <c r="B50" s="41"/>
      <c r="C50" s="41"/>
      <c r="D50" s="41"/>
      <c r="E50" s="41"/>
      <c r="F50" s="41"/>
      <c r="G50" s="42"/>
    </row>
    <row r="51" spans="1:7" x14ac:dyDescent="0.2">
      <c r="A51" s="41"/>
      <c r="B51" s="41"/>
      <c r="C51" s="41"/>
      <c r="D51" s="41"/>
      <c r="E51" s="41"/>
      <c r="F51" s="41"/>
      <c r="G51" s="42"/>
    </row>
    <row r="52" spans="1:7" x14ac:dyDescent="0.2">
      <c r="A52" s="41"/>
      <c r="B52" s="41"/>
      <c r="C52" s="41"/>
      <c r="D52" s="41"/>
      <c r="E52" s="41"/>
      <c r="F52" s="41"/>
      <c r="G52" s="42"/>
    </row>
    <row r="53" spans="1:7" x14ac:dyDescent="0.2">
      <c r="A53" s="41"/>
      <c r="B53" s="41"/>
      <c r="C53" s="41"/>
      <c r="D53" s="41"/>
      <c r="E53" s="41"/>
      <c r="F53" s="41"/>
      <c r="G53" s="42"/>
    </row>
    <row r="54" spans="1:7" x14ac:dyDescent="0.2">
      <c r="A54" s="41"/>
      <c r="B54" s="41"/>
      <c r="C54" s="41"/>
      <c r="D54" s="41"/>
      <c r="E54" s="41"/>
      <c r="F54" s="41"/>
      <c r="G54" s="42"/>
    </row>
    <row r="55" spans="1:7" x14ac:dyDescent="0.2">
      <c r="A55" s="41"/>
      <c r="B55" s="41"/>
      <c r="C55" s="41"/>
      <c r="D55" s="41"/>
      <c r="E55" s="41"/>
      <c r="F55" s="41"/>
      <c r="G55" s="42"/>
    </row>
    <row r="56" spans="1:7" x14ac:dyDescent="0.2">
      <c r="A56" s="41"/>
      <c r="B56" s="41"/>
      <c r="C56" s="41"/>
      <c r="D56" s="41"/>
      <c r="E56" s="41"/>
      <c r="F56" s="41"/>
      <c r="G56" s="42"/>
    </row>
    <row r="57" spans="1:7" x14ac:dyDescent="0.2">
      <c r="A57" s="41"/>
      <c r="B57" s="41"/>
      <c r="C57" s="41"/>
      <c r="D57" s="41"/>
      <c r="E57" s="41"/>
      <c r="F57" s="41"/>
      <c r="G57" s="42"/>
    </row>
    <row r="58" spans="1:7" x14ac:dyDescent="0.2">
      <c r="A58" s="41"/>
      <c r="B58" s="41"/>
      <c r="C58" s="41"/>
      <c r="D58" s="41"/>
      <c r="E58" s="41"/>
      <c r="F58" s="41"/>
      <c r="G58" s="42"/>
    </row>
    <row r="59" spans="1:7" x14ac:dyDescent="0.2">
      <c r="A59" s="41"/>
      <c r="B59" s="41"/>
      <c r="C59" s="41"/>
      <c r="D59" s="41"/>
      <c r="E59" s="41"/>
      <c r="F59" s="41"/>
      <c r="G59" s="42"/>
    </row>
    <row r="60" spans="1:7" x14ac:dyDescent="0.2">
      <c r="A60" s="41"/>
      <c r="B60" s="41"/>
      <c r="C60" s="41"/>
      <c r="D60" s="41"/>
      <c r="E60" s="41"/>
      <c r="F60" s="41"/>
      <c r="G60" s="42"/>
    </row>
    <row r="61" spans="1:7" x14ac:dyDescent="0.2">
      <c r="A61" s="41"/>
      <c r="B61" s="41"/>
      <c r="C61" s="41"/>
      <c r="D61" s="41"/>
      <c r="E61" s="41"/>
      <c r="F61" s="41"/>
      <c r="G61" s="42"/>
    </row>
    <row r="62" spans="1:7" x14ac:dyDescent="0.2">
      <c r="A62" s="41"/>
      <c r="B62" s="41"/>
      <c r="C62" s="41"/>
      <c r="D62" s="41"/>
      <c r="E62" s="41"/>
      <c r="F62" s="41"/>
      <c r="G62" s="42"/>
    </row>
    <row r="63" spans="1:7" x14ac:dyDescent="0.2">
      <c r="A63" s="41"/>
      <c r="B63" s="41"/>
      <c r="C63" s="41"/>
      <c r="D63" s="41"/>
      <c r="E63" s="41"/>
      <c r="F63" s="41"/>
      <c r="G63" s="42"/>
    </row>
    <row r="64" spans="1:7" x14ac:dyDescent="0.2">
      <c r="A64" s="41"/>
      <c r="B64" s="41"/>
      <c r="C64" s="41"/>
      <c r="D64" s="41"/>
      <c r="E64" s="41"/>
      <c r="F64" s="41"/>
      <c r="G64" s="42"/>
    </row>
    <row r="65" spans="1:7" x14ac:dyDescent="0.2">
      <c r="A65" s="41"/>
      <c r="B65" s="41"/>
      <c r="C65" s="41"/>
      <c r="D65" s="41"/>
      <c r="E65" s="41"/>
      <c r="F65" s="41"/>
      <c r="G65" s="42"/>
    </row>
    <row r="66" spans="1:7" x14ac:dyDescent="0.2">
      <c r="A66" s="41"/>
      <c r="B66" s="41"/>
      <c r="C66" s="41"/>
      <c r="D66" s="41"/>
      <c r="E66" s="41"/>
      <c r="F66" s="41"/>
      <c r="G66" s="42"/>
    </row>
    <row r="67" spans="1:7" x14ac:dyDescent="0.2">
      <c r="A67" s="41"/>
      <c r="B67" s="41"/>
      <c r="C67" s="41"/>
      <c r="D67" s="41"/>
      <c r="E67" s="41"/>
      <c r="F67" s="41"/>
      <c r="G67" s="42"/>
    </row>
    <row r="68" spans="1:7" x14ac:dyDescent="0.2">
      <c r="A68" s="41"/>
      <c r="B68" s="41"/>
      <c r="C68" s="41"/>
      <c r="D68" s="41"/>
      <c r="E68" s="41"/>
      <c r="F68" s="41"/>
      <c r="G68" s="42"/>
    </row>
    <row r="69" spans="1:7" x14ac:dyDescent="0.2">
      <c r="A69" s="41"/>
      <c r="B69" s="41"/>
      <c r="C69" s="41"/>
      <c r="D69" s="41"/>
      <c r="E69" s="41"/>
      <c r="F69" s="41"/>
      <c r="G69" s="42"/>
    </row>
    <row r="70" spans="1:7" x14ac:dyDescent="0.2">
      <c r="A70" s="41"/>
      <c r="B70" s="41"/>
      <c r="C70" s="41"/>
      <c r="D70" s="41"/>
      <c r="E70" s="41"/>
      <c r="F70" s="41"/>
      <c r="G70" s="42"/>
    </row>
    <row r="71" spans="1:7" x14ac:dyDescent="0.2">
      <c r="A71" s="41"/>
      <c r="B71" s="41"/>
      <c r="C71" s="41"/>
      <c r="D71" s="41"/>
      <c r="E71" s="41"/>
      <c r="F71" s="41"/>
      <c r="G71" s="42"/>
    </row>
    <row r="72" spans="1:7" x14ac:dyDescent="0.2">
      <c r="A72" s="41"/>
      <c r="B72" s="41"/>
      <c r="C72" s="41"/>
      <c r="D72" s="41"/>
      <c r="E72" s="41"/>
      <c r="F72" s="41"/>
      <c r="G72" s="42"/>
    </row>
    <row r="73" spans="1:7" x14ac:dyDescent="0.2">
      <c r="A73" s="41"/>
      <c r="B73" s="41"/>
      <c r="C73" s="41"/>
      <c r="D73" s="41"/>
      <c r="E73" s="41"/>
      <c r="F73" s="41"/>
      <c r="G73" s="42"/>
    </row>
    <row r="74" spans="1:7" x14ac:dyDescent="0.2">
      <c r="A74" s="41"/>
      <c r="B74" s="41"/>
      <c r="C74" s="41"/>
      <c r="D74" s="41"/>
      <c r="E74" s="41"/>
      <c r="F74" s="41"/>
      <c r="G74" s="42"/>
    </row>
    <row r="75" spans="1:7" x14ac:dyDescent="0.2">
      <c r="A75" s="41"/>
      <c r="B75" s="41"/>
      <c r="C75" s="41"/>
      <c r="D75" s="41"/>
      <c r="E75" s="41"/>
      <c r="F75" s="41"/>
      <c r="G75" s="42"/>
    </row>
    <row r="76" spans="1:7" x14ac:dyDescent="0.2">
      <c r="A76" s="41"/>
      <c r="B76" s="41"/>
      <c r="C76" s="41"/>
      <c r="D76" s="41"/>
      <c r="E76" s="41"/>
      <c r="F76" s="41"/>
      <c r="G76" s="42"/>
    </row>
    <row r="77" spans="1:7" x14ac:dyDescent="0.2">
      <c r="A77" s="41"/>
      <c r="B77" s="41"/>
      <c r="C77" s="41"/>
      <c r="D77" s="41"/>
      <c r="E77" s="41"/>
      <c r="F77" s="41"/>
      <c r="G77" s="42"/>
    </row>
    <row r="78" spans="1:7" x14ac:dyDescent="0.2">
      <c r="A78" s="41"/>
      <c r="B78" s="41"/>
      <c r="C78" s="41"/>
      <c r="D78" s="41"/>
      <c r="E78" s="41"/>
      <c r="F78" s="41"/>
      <c r="G78" s="42"/>
    </row>
    <row r="79" spans="1:7" x14ac:dyDescent="0.2">
      <c r="A79" s="41"/>
      <c r="B79" s="41"/>
      <c r="C79" s="41"/>
      <c r="D79" s="41"/>
      <c r="E79" s="41"/>
      <c r="F79" s="41"/>
      <c r="G79" s="42"/>
    </row>
    <row r="80" spans="1:7" x14ac:dyDescent="0.2">
      <c r="A80" s="41"/>
      <c r="B80" s="41"/>
      <c r="C80" s="41"/>
      <c r="D80" s="41"/>
      <c r="E80" s="41"/>
      <c r="F80" s="41"/>
      <c r="G80" s="42"/>
    </row>
    <row r="81" spans="1:7" x14ac:dyDescent="0.2">
      <c r="A81" s="41"/>
      <c r="B81" s="41"/>
      <c r="C81" s="41"/>
      <c r="D81" s="41"/>
      <c r="E81" s="41"/>
      <c r="F81" s="41"/>
      <c r="G81" s="42"/>
    </row>
    <row r="82" spans="1:7" x14ac:dyDescent="0.2">
      <c r="A82" s="41"/>
      <c r="B82" s="41"/>
      <c r="C82" s="41"/>
      <c r="D82" s="41"/>
      <c r="E82" s="41"/>
      <c r="F82" s="41"/>
      <c r="G82" s="42"/>
    </row>
    <row r="83" spans="1:7" x14ac:dyDescent="0.2">
      <c r="A83" s="41"/>
      <c r="B83" s="41"/>
      <c r="C83" s="41"/>
      <c r="D83" s="41"/>
      <c r="E83" s="41"/>
      <c r="F83" s="41"/>
      <c r="G83" s="42"/>
    </row>
    <row r="84" spans="1:7" x14ac:dyDescent="0.2">
      <c r="A84" s="41"/>
      <c r="B84" s="41"/>
      <c r="C84" s="41"/>
      <c r="D84" s="41"/>
      <c r="E84" s="41"/>
      <c r="F84" s="41"/>
      <c r="G84" s="42"/>
    </row>
    <row r="85" spans="1:7" x14ac:dyDescent="0.2">
      <c r="A85" s="41"/>
      <c r="B85" s="41"/>
      <c r="C85" s="41"/>
      <c r="D85" s="41"/>
      <c r="E85" s="41"/>
      <c r="F85" s="41"/>
      <c r="G85" s="42"/>
    </row>
    <row r="86" spans="1:7" x14ac:dyDescent="0.2">
      <c r="A86" s="41"/>
      <c r="B86" s="41"/>
      <c r="C86" s="41"/>
      <c r="D86" s="41"/>
      <c r="E86" s="41"/>
      <c r="F86" s="41"/>
      <c r="G86" s="42"/>
    </row>
    <row r="87" spans="1:7" x14ac:dyDescent="0.2">
      <c r="A87" s="41"/>
      <c r="B87" s="41"/>
      <c r="C87" s="41"/>
      <c r="D87" s="41"/>
      <c r="E87" s="41"/>
      <c r="F87" s="41"/>
      <c r="G87" s="42"/>
    </row>
    <row r="88" spans="1:7" x14ac:dyDescent="0.2">
      <c r="A88" s="41"/>
      <c r="B88" s="41"/>
      <c r="C88" s="41"/>
      <c r="D88" s="41"/>
      <c r="E88" s="41"/>
      <c r="F88" s="41"/>
      <c r="G88" s="42"/>
    </row>
    <row r="89" spans="1:7" x14ac:dyDescent="0.2">
      <c r="A89" s="41"/>
      <c r="B89" s="41"/>
      <c r="C89" s="41"/>
      <c r="D89" s="41"/>
      <c r="E89" s="41"/>
      <c r="F89" s="41"/>
      <c r="G89" s="42"/>
    </row>
    <row r="90" spans="1:7" x14ac:dyDescent="0.2">
      <c r="A90" s="41"/>
      <c r="B90" s="41"/>
      <c r="C90" s="41"/>
      <c r="D90" s="41"/>
      <c r="E90" s="41"/>
      <c r="F90" s="41"/>
      <c r="G90" s="42"/>
    </row>
    <row r="91" spans="1:7" x14ac:dyDescent="0.2">
      <c r="A91" s="41"/>
      <c r="B91" s="41"/>
      <c r="C91" s="41"/>
      <c r="D91" s="41"/>
      <c r="E91" s="41"/>
      <c r="F91" s="41"/>
      <c r="G91" s="42"/>
    </row>
    <row r="92" spans="1:7" x14ac:dyDescent="0.2">
      <c r="A92" s="41"/>
      <c r="B92" s="41"/>
      <c r="C92" s="41"/>
      <c r="D92" s="41"/>
      <c r="E92" s="41"/>
      <c r="F92" s="41"/>
      <c r="G92" s="42"/>
    </row>
  </sheetData>
  <mergeCells count="1">
    <mergeCell ref="I1:O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1"/>
  <sheetViews>
    <sheetView showGridLines="0" zoomScale="90" zoomScaleNormal="90" workbookViewId="0">
      <selection activeCell="N1" sqref="M1:N2"/>
    </sheetView>
  </sheetViews>
  <sheetFormatPr baseColWidth="10" defaultRowHeight="12.75" x14ac:dyDescent="0.2"/>
  <cols>
    <col min="1" max="1" width="13.7109375" customWidth="1"/>
    <col min="2" max="2" width="10.5703125" customWidth="1"/>
    <col min="3" max="3" width="7" customWidth="1"/>
    <col min="4" max="4" width="8.7109375" customWidth="1"/>
    <col min="5" max="5" width="4" bestFit="1" customWidth="1"/>
    <col min="6" max="6" width="4.140625" customWidth="1"/>
    <col min="7" max="7" width="4.7109375" customWidth="1"/>
    <col min="8" max="8" width="3.5703125" customWidth="1"/>
    <col min="9" max="9" width="5.28515625" customWidth="1"/>
    <col min="10" max="10" width="3.42578125" customWidth="1"/>
    <col min="11" max="11" width="4.85546875" customWidth="1"/>
    <col min="12" max="12" width="7.42578125" customWidth="1"/>
    <col min="13" max="13" width="19" bestFit="1" customWidth="1"/>
    <col min="14" max="14" width="12" bestFit="1" customWidth="1"/>
  </cols>
  <sheetData>
    <row r="1" spans="1:5" x14ac:dyDescent="0.2">
      <c r="A1" s="17" t="s">
        <v>4</v>
      </c>
      <c r="B1" s="18" t="s">
        <v>12</v>
      </c>
    </row>
    <row r="3" spans="1:5" x14ac:dyDescent="0.2">
      <c r="A3" s="7" t="s">
        <v>132</v>
      </c>
      <c r="B3" s="4"/>
      <c r="C3" s="7" t="s">
        <v>48</v>
      </c>
      <c r="D3" s="4"/>
      <c r="E3" s="5"/>
    </row>
    <row r="4" spans="1:5" ht="65.25" x14ac:dyDescent="0.2">
      <c r="A4" s="7" t="s">
        <v>41</v>
      </c>
      <c r="B4" s="7" t="s">
        <v>3</v>
      </c>
      <c r="C4" s="19" t="s">
        <v>43</v>
      </c>
      <c r="D4" s="30" t="s">
        <v>44</v>
      </c>
      <c r="E4" s="31" t="s">
        <v>84</v>
      </c>
    </row>
    <row r="5" spans="1:5" x14ac:dyDescent="0.2">
      <c r="A5" s="3" t="s">
        <v>114</v>
      </c>
      <c r="B5" s="3" t="s">
        <v>115</v>
      </c>
      <c r="C5" s="11">
        <v>50</v>
      </c>
      <c r="D5" s="27">
        <v>50</v>
      </c>
      <c r="E5" s="23">
        <v>100</v>
      </c>
    </row>
    <row r="6" spans="1:5" x14ac:dyDescent="0.2">
      <c r="A6" s="6"/>
      <c r="B6" s="8" t="s">
        <v>116</v>
      </c>
      <c r="C6" s="12">
        <v>80</v>
      </c>
      <c r="D6" s="28">
        <v>20</v>
      </c>
      <c r="E6" s="24">
        <v>100</v>
      </c>
    </row>
    <row r="7" spans="1:5" x14ac:dyDescent="0.2">
      <c r="A7" s="6"/>
      <c r="B7" s="8" t="s">
        <v>117</v>
      </c>
      <c r="C7" s="12">
        <v>40</v>
      </c>
      <c r="D7" s="28">
        <v>60</v>
      </c>
      <c r="E7" s="24">
        <v>100</v>
      </c>
    </row>
    <row r="8" spans="1:5" x14ac:dyDescent="0.2">
      <c r="A8" s="3" t="s">
        <v>128</v>
      </c>
      <c r="B8" s="4"/>
      <c r="C8" s="11">
        <v>170</v>
      </c>
      <c r="D8" s="27">
        <v>130</v>
      </c>
      <c r="E8" s="23">
        <v>300</v>
      </c>
    </row>
    <row r="9" spans="1:5" x14ac:dyDescent="0.2">
      <c r="A9" s="3" t="s">
        <v>118</v>
      </c>
      <c r="B9" s="3" t="s">
        <v>121</v>
      </c>
      <c r="C9" s="11">
        <v>77.5</v>
      </c>
      <c r="D9" s="27">
        <v>22.5</v>
      </c>
      <c r="E9" s="23">
        <v>100</v>
      </c>
    </row>
    <row r="10" spans="1:5" x14ac:dyDescent="0.2">
      <c r="A10" s="3" t="s">
        <v>129</v>
      </c>
      <c r="B10" s="4"/>
      <c r="C10" s="11">
        <v>77.5</v>
      </c>
      <c r="D10" s="27">
        <v>22.5</v>
      </c>
      <c r="E10" s="23">
        <v>100</v>
      </c>
    </row>
    <row r="11" spans="1:5" x14ac:dyDescent="0.2">
      <c r="A11" s="9" t="s">
        <v>84</v>
      </c>
      <c r="B11" s="10"/>
      <c r="C11" s="13">
        <v>247.5</v>
      </c>
      <c r="D11" s="29">
        <v>152.5</v>
      </c>
      <c r="E11" s="25">
        <v>400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83"/>
  <sheetViews>
    <sheetView showGridLines="0" zoomScale="90" zoomScaleNormal="90" workbookViewId="0">
      <pane ySplit="1" topLeftCell="A2" activePane="bottomLeft" state="frozen"/>
      <selection pane="bottomLeft" activeCell="A2" sqref="A2:I183"/>
    </sheetView>
  </sheetViews>
  <sheetFormatPr baseColWidth="10" defaultRowHeight="12.75" x14ac:dyDescent="0.2"/>
  <cols>
    <col min="1" max="1" width="6.28515625" bestFit="1" customWidth="1"/>
    <col min="2" max="2" width="10.7109375" bestFit="1" customWidth="1"/>
    <col min="3" max="3" width="16.85546875" bestFit="1" customWidth="1"/>
    <col min="4" max="4" width="19.5703125" bestFit="1" customWidth="1"/>
    <col min="5" max="5" width="9.28515625" bestFit="1" customWidth="1"/>
    <col min="6" max="6" width="6.28515625" customWidth="1"/>
    <col min="7" max="7" width="20.7109375" style="39" bestFit="1" customWidth="1"/>
    <col min="8" max="8" width="6.28515625" style="39" customWidth="1"/>
    <col min="9" max="9" width="7.7109375" style="39" customWidth="1"/>
  </cols>
  <sheetData>
    <row r="1" spans="1:22" s="2" customFormat="1" ht="128.25" customHeight="1" x14ac:dyDescent="0.2">
      <c r="A1" s="2" t="s">
        <v>0</v>
      </c>
      <c r="B1" s="21" t="s">
        <v>1</v>
      </c>
      <c r="C1" s="2" t="s">
        <v>50</v>
      </c>
      <c r="D1" s="2" t="s">
        <v>3</v>
      </c>
      <c r="E1" s="2" t="s">
        <v>4</v>
      </c>
      <c r="F1" s="21" t="s">
        <v>51</v>
      </c>
      <c r="G1" s="21" t="s">
        <v>52</v>
      </c>
      <c r="H1" s="21" t="s">
        <v>134</v>
      </c>
      <c r="I1" s="21" t="s">
        <v>133</v>
      </c>
      <c r="K1" s="81" t="s">
        <v>141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x14ac:dyDescent="0.2">
      <c r="A2" s="76">
        <v>2015</v>
      </c>
      <c r="B2" s="76" t="s">
        <v>113</v>
      </c>
      <c r="C2" s="76" t="s">
        <v>114</v>
      </c>
      <c r="D2" s="76" t="s">
        <v>135</v>
      </c>
      <c r="E2" s="76" t="s">
        <v>131</v>
      </c>
      <c r="F2" s="76" t="s">
        <v>57</v>
      </c>
      <c r="G2" s="76" t="s">
        <v>56</v>
      </c>
      <c r="H2" s="76">
        <v>318</v>
      </c>
      <c r="I2" s="76">
        <v>158</v>
      </c>
    </row>
    <row r="3" spans="1:22" x14ac:dyDescent="0.2">
      <c r="A3" s="76">
        <v>2015</v>
      </c>
      <c r="B3" s="76" t="s">
        <v>113</v>
      </c>
      <c r="C3" s="76" t="s">
        <v>114</v>
      </c>
      <c r="D3" s="76" t="s">
        <v>135</v>
      </c>
      <c r="E3" s="76" t="s">
        <v>131</v>
      </c>
      <c r="F3" s="76" t="s">
        <v>72</v>
      </c>
      <c r="G3" s="76" t="s">
        <v>54</v>
      </c>
      <c r="H3" s="76">
        <v>198</v>
      </c>
      <c r="I3" s="76">
        <v>76</v>
      </c>
    </row>
    <row r="4" spans="1:22" x14ac:dyDescent="0.2">
      <c r="A4" s="76">
        <v>2015</v>
      </c>
      <c r="B4" s="76" t="s">
        <v>113</v>
      </c>
      <c r="C4" s="76" t="s">
        <v>114</v>
      </c>
      <c r="D4" s="76" t="s">
        <v>135</v>
      </c>
      <c r="E4" s="76" t="s">
        <v>131</v>
      </c>
      <c r="F4" s="76" t="s">
        <v>55</v>
      </c>
      <c r="G4" s="76" t="s">
        <v>56</v>
      </c>
      <c r="H4" s="76">
        <v>254</v>
      </c>
      <c r="I4" s="76">
        <v>140</v>
      </c>
    </row>
    <row r="5" spans="1:22" x14ac:dyDescent="0.2">
      <c r="A5" s="76">
        <v>2015</v>
      </c>
      <c r="B5" s="76" t="s">
        <v>113</v>
      </c>
      <c r="C5" s="76" t="s">
        <v>114</v>
      </c>
      <c r="D5" s="76" t="s">
        <v>135</v>
      </c>
      <c r="E5" s="76" t="s">
        <v>131</v>
      </c>
      <c r="F5" s="76" t="s">
        <v>53</v>
      </c>
      <c r="G5" s="76" t="s">
        <v>54</v>
      </c>
      <c r="H5" s="76">
        <v>300</v>
      </c>
      <c r="I5" s="76">
        <v>142</v>
      </c>
    </row>
    <row r="6" spans="1:22" x14ac:dyDescent="0.2">
      <c r="A6" s="76">
        <v>2015</v>
      </c>
      <c r="B6" s="76" t="s">
        <v>113</v>
      </c>
      <c r="C6" s="76" t="s">
        <v>114</v>
      </c>
      <c r="D6" s="76" t="s">
        <v>135</v>
      </c>
      <c r="E6" s="76" t="s">
        <v>11</v>
      </c>
      <c r="F6" s="76" t="s">
        <v>57</v>
      </c>
      <c r="G6" s="76" t="s">
        <v>56</v>
      </c>
      <c r="H6" s="76">
        <v>138</v>
      </c>
      <c r="I6" s="76">
        <v>88</v>
      </c>
    </row>
    <row r="7" spans="1:22" x14ac:dyDescent="0.2">
      <c r="A7" s="76">
        <v>2015</v>
      </c>
      <c r="B7" s="76" t="s">
        <v>113</v>
      </c>
      <c r="C7" s="76" t="s">
        <v>114</v>
      </c>
      <c r="D7" s="76" t="s">
        <v>135</v>
      </c>
      <c r="E7" s="76" t="s">
        <v>11</v>
      </c>
      <c r="F7" s="76" t="s">
        <v>72</v>
      </c>
      <c r="G7" s="76" t="s">
        <v>54</v>
      </c>
      <c r="H7" s="76">
        <v>42</v>
      </c>
      <c r="I7" s="76">
        <v>28</v>
      </c>
    </row>
    <row r="8" spans="1:22" x14ac:dyDescent="0.2">
      <c r="A8" s="76">
        <v>2015</v>
      </c>
      <c r="B8" s="76" t="s">
        <v>113</v>
      </c>
      <c r="C8" s="76" t="s">
        <v>114</v>
      </c>
      <c r="D8" s="76" t="s">
        <v>135</v>
      </c>
      <c r="E8" s="76" t="s">
        <v>11</v>
      </c>
      <c r="F8" s="76" t="s">
        <v>55</v>
      </c>
      <c r="G8" s="76" t="s">
        <v>56</v>
      </c>
      <c r="H8" s="76">
        <v>174</v>
      </c>
      <c r="I8" s="76">
        <v>86</v>
      </c>
    </row>
    <row r="9" spans="1:22" x14ac:dyDescent="0.2">
      <c r="A9" s="76">
        <v>2015</v>
      </c>
      <c r="B9" s="76" t="s">
        <v>113</v>
      </c>
      <c r="C9" s="76" t="s">
        <v>114</v>
      </c>
      <c r="D9" s="76" t="s">
        <v>135</v>
      </c>
      <c r="E9" s="76" t="s">
        <v>11</v>
      </c>
      <c r="F9" s="76" t="s">
        <v>53</v>
      </c>
      <c r="G9" s="76" t="s">
        <v>54</v>
      </c>
      <c r="H9" s="76">
        <v>214</v>
      </c>
      <c r="I9" s="76">
        <v>72</v>
      </c>
    </row>
    <row r="10" spans="1:22" x14ac:dyDescent="0.2">
      <c r="A10" s="76">
        <v>2015</v>
      </c>
      <c r="B10" s="76" t="s">
        <v>113</v>
      </c>
      <c r="C10" s="76" t="s">
        <v>114</v>
      </c>
      <c r="D10" s="76" t="s">
        <v>135</v>
      </c>
      <c r="E10" s="76" t="s">
        <v>12</v>
      </c>
      <c r="F10" s="76" t="s">
        <v>57</v>
      </c>
      <c r="G10" s="76" t="s">
        <v>56</v>
      </c>
      <c r="H10" s="76">
        <v>200</v>
      </c>
      <c r="I10" s="76">
        <v>90</v>
      </c>
    </row>
    <row r="11" spans="1:22" x14ac:dyDescent="0.2">
      <c r="A11" s="76">
        <v>2015</v>
      </c>
      <c r="B11" s="76" t="s">
        <v>113</v>
      </c>
      <c r="C11" s="76" t="s">
        <v>114</v>
      </c>
      <c r="D11" s="76" t="s">
        <v>135</v>
      </c>
      <c r="E11" s="76" t="s">
        <v>12</v>
      </c>
      <c r="F11" s="76" t="s">
        <v>72</v>
      </c>
      <c r="G11" s="76" t="s">
        <v>54</v>
      </c>
      <c r="H11" s="76">
        <v>156</v>
      </c>
      <c r="I11" s="76">
        <v>48</v>
      </c>
    </row>
    <row r="12" spans="1:22" x14ac:dyDescent="0.2">
      <c r="A12" s="76">
        <v>2015</v>
      </c>
      <c r="B12" s="76" t="s">
        <v>113</v>
      </c>
      <c r="C12" s="76" t="s">
        <v>114</v>
      </c>
      <c r="D12" s="76" t="s">
        <v>135</v>
      </c>
      <c r="E12" s="76" t="s">
        <v>12</v>
      </c>
      <c r="F12" s="76" t="s">
        <v>55</v>
      </c>
      <c r="G12" s="76" t="s">
        <v>56</v>
      </c>
      <c r="H12" s="76">
        <v>92</v>
      </c>
      <c r="I12" s="76">
        <v>62</v>
      </c>
    </row>
    <row r="13" spans="1:22" x14ac:dyDescent="0.2">
      <c r="A13" s="76">
        <v>2015</v>
      </c>
      <c r="B13" s="76" t="s">
        <v>113</v>
      </c>
      <c r="C13" s="76" t="s">
        <v>114</v>
      </c>
      <c r="D13" s="76" t="s">
        <v>135</v>
      </c>
      <c r="E13" s="76" t="s">
        <v>12</v>
      </c>
      <c r="F13" s="76" t="s">
        <v>53</v>
      </c>
      <c r="G13" s="76" t="s">
        <v>54</v>
      </c>
      <c r="H13" s="76">
        <v>56</v>
      </c>
      <c r="I13" s="76">
        <v>52</v>
      </c>
    </row>
    <row r="14" spans="1:22" x14ac:dyDescent="0.2">
      <c r="A14" s="76">
        <v>2015</v>
      </c>
      <c r="B14" s="76" t="s">
        <v>113</v>
      </c>
      <c r="C14" s="76" t="s">
        <v>114</v>
      </c>
      <c r="D14" s="76" t="s">
        <v>136</v>
      </c>
      <c r="E14" s="76" t="s">
        <v>131</v>
      </c>
      <c r="F14" s="76" t="s">
        <v>57</v>
      </c>
      <c r="G14" s="76" t="s">
        <v>56</v>
      </c>
      <c r="H14" s="76">
        <v>159</v>
      </c>
      <c r="I14" s="76">
        <v>79</v>
      </c>
    </row>
    <row r="15" spans="1:22" x14ac:dyDescent="0.2">
      <c r="A15" s="76">
        <v>2015</v>
      </c>
      <c r="B15" s="76" t="s">
        <v>113</v>
      </c>
      <c r="C15" s="76" t="s">
        <v>114</v>
      </c>
      <c r="D15" s="76" t="s">
        <v>136</v>
      </c>
      <c r="E15" s="76" t="s">
        <v>131</v>
      </c>
      <c r="F15" s="76" t="s">
        <v>72</v>
      </c>
      <c r="G15" s="76" t="s">
        <v>54</v>
      </c>
      <c r="H15" s="76">
        <v>99</v>
      </c>
      <c r="I15" s="76">
        <v>38</v>
      </c>
    </row>
    <row r="16" spans="1:22" x14ac:dyDescent="0.2">
      <c r="A16" s="76">
        <v>2015</v>
      </c>
      <c r="B16" s="76" t="s">
        <v>113</v>
      </c>
      <c r="C16" s="76" t="s">
        <v>114</v>
      </c>
      <c r="D16" s="76" t="s">
        <v>136</v>
      </c>
      <c r="E16" s="76" t="s">
        <v>131</v>
      </c>
      <c r="F16" s="76" t="s">
        <v>55</v>
      </c>
      <c r="G16" s="76" t="s">
        <v>56</v>
      </c>
      <c r="H16" s="76">
        <v>127</v>
      </c>
      <c r="I16" s="76">
        <v>70</v>
      </c>
    </row>
    <row r="17" spans="1:9" x14ac:dyDescent="0.2">
      <c r="A17" s="76">
        <v>2015</v>
      </c>
      <c r="B17" s="76" t="s">
        <v>113</v>
      </c>
      <c r="C17" s="76" t="s">
        <v>114</v>
      </c>
      <c r="D17" s="76" t="s">
        <v>136</v>
      </c>
      <c r="E17" s="76" t="s">
        <v>131</v>
      </c>
      <c r="F17" s="76" t="s">
        <v>53</v>
      </c>
      <c r="G17" s="76" t="s">
        <v>54</v>
      </c>
      <c r="H17" s="76">
        <v>150</v>
      </c>
      <c r="I17" s="76">
        <v>71</v>
      </c>
    </row>
    <row r="18" spans="1:9" x14ac:dyDescent="0.2">
      <c r="A18" s="76">
        <v>2015</v>
      </c>
      <c r="B18" s="76" t="s">
        <v>113</v>
      </c>
      <c r="C18" s="76" t="s">
        <v>114</v>
      </c>
      <c r="D18" s="76" t="s">
        <v>136</v>
      </c>
      <c r="E18" s="76" t="s">
        <v>11</v>
      </c>
      <c r="F18" s="76" t="s">
        <v>57</v>
      </c>
      <c r="G18" s="76" t="s">
        <v>56</v>
      </c>
      <c r="H18" s="76">
        <v>69</v>
      </c>
      <c r="I18" s="76">
        <v>44</v>
      </c>
    </row>
    <row r="19" spans="1:9" x14ac:dyDescent="0.2">
      <c r="A19" s="76">
        <v>2015</v>
      </c>
      <c r="B19" s="76" t="s">
        <v>113</v>
      </c>
      <c r="C19" s="76" t="s">
        <v>114</v>
      </c>
      <c r="D19" s="76" t="s">
        <v>136</v>
      </c>
      <c r="E19" s="76" t="s">
        <v>11</v>
      </c>
      <c r="F19" s="76" t="s">
        <v>72</v>
      </c>
      <c r="G19" s="76" t="s">
        <v>54</v>
      </c>
      <c r="H19" s="76">
        <v>21</v>
      </c>
      <c r="I19" s="76">
        <v>14</v>
      </c>
    </row>
    <row r="20" spans="1:9" x14ac:dyDescent="0.2">
      <c r="A20" s="76">
        <v>2015</v>
      </c>
      <c r="B20" s="76" t="s">
        <v>113</v>
      </c>
      <c r="C20" s="76" t="s">
        <v>114</v>
      </c>
      <c r="D20" s="76" t="s">
        <v>136</v>
      </c>
      <c r="E20" s="76" t="s">
        <v>11</v>
      </c>
      <c r="F20" s="76" t="s">
        <v>55</v>
      </c>
      <c r="G20" s="76" t="s">
        <v>56</v>
      </c>
      <c r="H20" s="76">
        <v>87</v>
      </c>
      <c r="I20" s="76">
        <v>43</v>
      </c>
    </row>
    <row r="21" spans="1:9" x14ac:dyDescent="0.2">
      <c r="A21" s="76">
        <v>2015</v>
      </c>
      <c r="B21" s="76" t="s">
        <v>113</v>
      </c>
      <c r="C21" s="76" t="s">
        <v>114</v>
      </c>
      <c r="D21" s="76" t="s">
        <v>136</v>
      </c>
      <c r="E21" s="76" t="s">
        <v>11</v>
      </c>
      <c r="F21" s="76" t="s">
        <v>53</v>
      </c>
      <c r="G21" s="76" t="s">
        <v>54</v>
      </c>
      <c r="H21" s="76">
        <v>107</v>
      </c>
      <c r="I21" s="76">
        <v>36</v>
      </c>
    </row>
    <row r="22" spans="1:9" x14ac:dyDescent="0.2">
      <c r="A22" s="76">
        <v>2015</v>
      </c>
      <c r="B22" s="76" t="s">
        <v>113</v>
      </c>
      <c r="C22" s="76" t="s">
        <v>114</v>
      </c>
      <c r="D22" s="76" t="s">
        <v>136</v>
      </c>
      <c r="E22" s="76" t="s">
        <v>12</v>
      </c>
      <c r="F22" s="76" t="s">
        <v>57</v>
      </c>
      <c r="G22" s="76" t="s">
        <v>56</v>
      </c>
      <c r="H22" s="76">
        <v>100</v>
      </c>
      <c r="I22" s="76">
        <v>45</v>
      </c>
    </row>
    <row r="23" spans="1:9" x14ac:dyDescent="0.2">
      <c r="A23" s="76">
        <v>2015</v>
      </c>
      <c r="B23" s="76" t="s">
        <v>113</v>
      </c>
      <c r="C23" s="76" t="s">
        <v>114</v>
      </c>
      <c r="D23" s="76" t="s">
        <v>136</v>
      </c>
      <c r="E23" s="76" t="s">
        <v>12</v>
      </c>
      <c r="F23" s="76" t="s">
        <v>72</v>
      </c>
      <c r="G23" s="76" t="s">
        <v>54</v>
      </c>
      <c r="H23" s="76">
        <v>78</v>
      </c>
      <c r="I23" s="76">
        <v>24</v>
      </c>
    </row>
    <row r="24" spans="1:9" x14ac:dyDescent="0.2">
      <c r="A24" s="76">
        <v>2015</v>
      </c>
      <c r="B24" s="76" t="s">
        <v>113</v>
      </c>
      <c r="C24" s="76" t="s">
        <v>114</v>
      </c>
      <c r="D24" s="76" t="s">
        <v>136</v>
      </c>
      <c r="E24" s="76" t="s">
        <v>12</v>
      </c>
      <c r="F24" s="76" t="s">
        <v>55</v>
      </c>
      <c r="G24" s="76" t="s">
        <v>56</v>
      </c>
      <c r="H24" s="76">
        <v>46</v>
      </c>
      <c r="I24" s="76">
        <v>31</v>
      </c>
    </row>
    <row r="25" spans="1:9" x14ac:dyDescent="0.2">
      <c r="A25" s="76">
        <v>2015</v>
      </c>
      <c r="B25" s="76" t="s">
        <v>113</v>
      </c>
      <c r="C25" s="76" t="s">
        <v>114</v>
      </c>
      <c r="D25" s="76" t="s">
        <v>136</v>
      </c>
      <c r="E25" s="76" t="s">
        <v>12</v>
      </c>
      <c r="F25" s="76" t="s">
        <v>53</v>
      </c>
      <c r="G25" s="76" t="s">
        <v>54</v>
      </c>
      <c r="H25" s="76">
        <v>28</v>
      </c>
      <c r="I25" s="76">
        <v>26</v>
      </c>
    </row>
    <row r="26" spans="1:9" x14ac:dyDescent="0.2">
      <c r="A26" s="76">
        <v>2015</v>
      </c>
      <c r="B26" s="76" t="s">
        <v>113</v>
      </c>
      <c r="C26" s="76" t="s">
        <v>114</v>
      </c>
      <c r="D26" s="76" t="s">
        <v>115</v>
      </c>
      <c r="E26" s="76" t="s">
        <v>131</v>
      </c>
      <c r="F26" s="76" t="s">
        <v>57</v>
      </c>
      <c r="G26" s="76" t="s">
        <v>56</v>
      </c>
      <c r="H26" s="76">
        <v>477</v>
      </c>
      <c r="I26" s="76">
        <v>237</v>
      </c>
    </row>
    <row r="27" spans="1:9" x14ac:dyDescent="0.2">
      <c r="A27" s="76">
        <v>2015</v>
      </c>
      <c r="B27" s="76" t="s">
        <v>113</v>
      </c>
      <c r="C27" s="76" t="s">
        <v>114</v>
      </c>
      <c r="D27" s="76" t="s">
        <v>115</v>
      </c>
      <c r="E27" s="76" t="s">
        <v>131</v>
      </c>
      <c r="F27" s="76" t="s">
        <v>72</v>
      </c>
      <c r="G27" s="76" t="s">
        <v>54</v>
      </c>
      <c r="H27" s="76">
        <v>297</v>
      </c>
      <c r="I27" s="76">
        <v>114</v>
      </c>
    </row>
    <row r="28" spans="1:9" x14ac:dyDescent="0.2">
      <c r="A28" s="76">
        <v>2015</v>
      </c>
      <c r="B28" s="76" t="s">
        <v>113</v>
      </c>
      <c r="C28" s="76" t="s">
        <v>114</v>
      </c>
      <c r="D28" s="76" t="s">
        <v>115</v>
      </c>
      <c r="E28" s="76" t="s">
        <v>131</v>
      </c>
      <c r="F28" s="76" t="s">
        <v>55</v>
      </c>
      <c r="G28" s="76" t="s">
        <v>56</v>
      </c>
      <c r="H28" s="76">
        <v>381</v>
      </c>
      <c r="I28" s="76">
        <v>210</v>
      </c>
    </row>
    <row r="29" spans="1:9" x14ac:dyDescent="0.2">
      <c r="A29" s="76">
        <v>2015</v>
      </c>
      <c r="B29" s="76" t="s">
        <v>113</v>
      </c>
      <c r="C29" s="76" t="s">
        <v>114</v>
      </c>
      <c r="D29" s="76" t="s">
        <v>115</v>
      </c>
      <c r="E29" s="76" t="s">
        <v>131</v>
      </c>
      <c r="F29" s="76" t="s">
        <v>53</v>
      </c>
      <c r="G29" s="76" t="s">
        <v>54</v>
      </c>
      <c r="H29" s="76">
        <v>450</v>
      </c>
      <c r="I29" s="76">
        <v>213</v>
      </c>
    </row>
    <row r="30" spans="1:9" x14ac:dyDescent="0.2">
      <c r="A30" s="76">
        <v>2015</v>
      </c>
      <c r="B30" s="76" t="s">
        <v>113</v>
      </c>
      <c r="C30" s="76" t="s">
        <v>114</v>
      </c>
      <c r="D30" s="76" t="s">
        <v>115</v>
      </c>
      <c r="E30" s="76" t="s">
        <v>11</v>
      </c>
      <c r="F30" s="76" t="s">
        <v>57</v>
      </c>
      <c r="G30" s="76" t="s">
        <v>56</v>
      </c>
      <c r="H30" s="76">
        <v>207</v>
      </c>
      <c r="I30" s="76">
        <v>132</v>
      </c>
    </row>
    <row r="31" spans="1:9" x14ac:dyDescent="0.2">
      <c r="A31" s="76">
        <v>2015</v>
      </c>
      <c r="B31" s="76" t="s">
        <v>113</v>
      </c>
      <c r="C31" s="76" t="s">
        <v>114</v>
      </c>
      <c r="D31" s="76" t="s">
        <v>115</v>
      </c>
      <c r="E31" s="76" t="s">
        <v>11</v>
      </c>
      <c r="F31" s="76" t="s">
        <v>72</v>
      </c>
      <c r="G31" s="76" t="s">
        <v>54</v>
      </c>
      <c r="H31" s="76">
        <v>63</v>
      </c>
      <c r="I31" s="76">
        <v>42</v>
      </c>
    </row>
    <row r="32" spans="1:9" x14ac:dyDescent="0.2">
      <c r="A32" s="76">
        <v>2015</v>
      </c>
      <c r="B32" s="76" t="s">
        <v>113</v>
      </c>
      <c r="C32" s="76" t="s">
        <v>114</v>
      </c>
      <c r="D32" s="76" t="s">
        <v>115</v>
      </c>
      <c r="E32" s="76" t="s">
        <v>11</v>
      </c>
      <c r="F32" s="76" t="s">
        <v>55</v>
      </c>
      <c r="G32" s="76" t="s">
        <v>56</v>
      </c>
      <c r="H32" s="76">
        <v>261</v>
      </c>
      <c r="I32" s="76">
        <v>129</v>
      </c>
    </row>
    <row r="33" spans="1:9" x14ac:dyDescent="0.2">
      <c r="A33" s="76">
        <v>2015</v>
      </c>
      <c r="B33" s="76" t="s">
        <v>113</v>
      </c>
      <c r="C33" s="76" t="s">
        <v>114</v>
      </c>
      <c r="D33" s="76" t="s">
        <v>115</v>
      </c>
      <c r="E33" s="76" t="s">
        <v>11</v>
      </c>
      <c r="F33" s="76" t="s">
        <v>53</v>
      </c>
      <c r="G33" s="76" t="s">
        <v>54</v>
      </c>
      <c r="H33" s="76">
        <v>321</v>
      </c>
      <c r="I33" s="76">
        <v>108</v>
      </c>
    </row>
    <row r="34" spans="1:9" x14ac:dyDescent="0.2">
      <c r="A34" s="76">
        <v>2015</v>
      </c>
      <c r="B34" s="76" t="s">
        <v>113</v>
      </c>
      <c r="C34" s="76" t="s">
        <v>114</v>
      </c>
      <c r="D34" s="76" t="s">
        <v>115</v>
      </c>
      <c r="E34" s="76" t="s">
        <v>12</v>
      </c>
      <c r="F34" s="76" t="s">
        <v>57</v>
      </c>
      <c r="G34" s="76" t="s">
        <v>56</v>
      </c>
      <c r="H34" s="76">
        <v>300</v>
      </c>
      <c r="I34" s="76">
        <v>135</v>
      </c>
    </row>
    <row r="35" spans="1:9" x14ac:dyDescent="0.2">
      <c r="A35" s="76">
        <v>2015</v>
      </c>
      <c r="B35" s="76" t="s">
        <v>113</v>
      </c>
      <c r="C35" s="76" t="s">
        <v>114</v>
      </c>
      <c r="D35" s="76" t="s">
        <v>115</v>
      </c>
      <c r="E35" s="76" t="s">
        <v>12</v>
      </c>
      <c r="F35" s="76" t="s">
        <v>72</v>
      </c>
      <c r="G35" s="76" t="s">
        <v>54</v>
      </c>
      <c r="H35" s="76">
        <v>234</v>
      </c>
      <c r="I35" s="76">
        <v>72</v>
      </c>
    </row>
    <row r="36" spans="1:9" x14ac:dyDescent="0.2">
      <c r="A36" s="76">
        <v>2015</v>
      </c>
      <c r="B36" s="76" t="s">
        <v>113</v>
      </c>
      <c r="C36" s="76" t="s">
        <v>114</v>
      </c>
      <c r="D36" s="76" t="s">
        <v>115</v>
      </c>
      <c r="E36" s="76" t="s">
        <v>12</v>
      </c>
      <c r="F36" s="76" t="s">
        <v>55</v>
      </c>
      <c r="G36" s="76" t="s">
        <v>56</v>
      </c>
      <c r="H36" s="76">
        <v>138</v>
      </c>
      <c r="I36" s="76">
        <v>93</v>
      </c>
    </row>
    <row r="37" spans="1:9" x14ac:dyDescent="0.2">
      <c r="A37" s="76">
        <v>2015</v>
      </c>
      <c r="B37" s="76" t="s">
        <v>113</v>
      </c>
      <c r="C37" s="76" t="s">
        <v>114</v>
      </c>
      <c r="D37" s="76" t="s">
        <v>115</v>
      </c>
      <c r="E37" s="76" t="s">
        <v>12</v>
      </c>
      <c r="F37" s="76" t="s">
        <v>53</v>
      </c>
      <c r="G37" s="76" t="s">
        <v>54</v>
      </c>
      <c r="H37" s="76">
        <v>84</v>
      </c>
      <c r="I37" s="76">
        <v>78</v>
      </c>
    </row>
    <row r="38" spans="1:9" x14ac:dyDescent="0.2">
      <c r="A38" s="76">
        <v>2015</v>
      </c>
      <c r="B38" s="76" t="s">
        <v>113</v>
      </c>
      <c r="C38" s="76" t="s">
        <v>114</v>
      </c>
      <c r="D38" s="76" t="s">
        <v>116</v>
      </c>
      <c r="E38" s="76" t="s">
        <v>131</v>
      </c>
      <c r="F38" s="76" t="s">
        <v>57</v>
      </c>
      <c r="G38" s="76" t="s">
        <v>56</v>
      </c>
      <c r="H38" s="76">
        <v>318</v>
      </c>
      <c r="I38" s="76">
        <v>158</v>
      </c>
    </row>
    <row r="39" spans="1:9" x14ac:dyDescent="0.2">
      <c r="A39" s="76">
        <v>2015</v>
      </c>
      <c r="B39" s="76" t="s">
        <v>113</v>
      </c>
      <c r="C39" s="76" t="s">
        <v>114</v>
      </c>
      <c r="D39" s="76" t="s">
        <v>116</v>
      </c>
      <c r="E39" s="76" t="s">
        <v>131</v>
      </c>
      <c r="F39" s="76" t="s">
        <v>72</v>
      </c>
      <c r="G39" s="76" t="s">
        <v>54</v>
      </c>
      <c r="H39" s="76">
        <v>198</v>
      </c>
      <c r="I39" s="76">
        <v>76</v>
      </c>
    </row>
    <row r="40" spans="1:9" x14ac:dyDescent="0.2">
      <c r="A40" s="76">
        <v>2015</v>
      </c>
      <c r="B40" s="76" t="s">
        <v>113</v>
      </c>
      <c r="C40" s="76" t="s">
        <v>114</v>
      </c>
      <c r="D40" s="76" t="s">
        <v>116</v>
      </c>
      <c r="E40" s="76" t="s">
        <v>131</v>
      </c>
      <c r="F40" s="76" t="s">
        <v>55</v>
      </c>
      <c r="G40" s="76" t="s">
        <v>56</v>
      </c>
      <c r="H40" s="76">
        <v>254</v>
      </c>
      <c r="I40" s="76">
        <v>140</v>
      </c>
    </row>
    <row r="41" spans="1:9" x14ac:dyDescent="0.2">
      <c r="A41" s="76">
        <v>2015</v>
      </c>
      <c r="B41" s="76" t="s">
        <v>113</v>
      </c>
      <c r="C41" s="76" t="s">
        <v>114</v>
      </c>
      <c r="D41" s="76" t="s">
        <v>116</v>
      </c>
      <c r="E41" s="76" t="s">
        <v>131</v>
      </c>
      <c r="F41" s="76" t="s">
        <v>53</v>
      </c>
      <c r="G41" s="76" t="s">
        <v>54</v>
      </c>
      <c r="H41" s="76">
        <v>300</v>
      </c>
      <c r="I41" s="76">
        <v>142</v>
      </c>
    </row>
    <row r="42" spans="1:9" x14ac:dyDescent="0.2">
      <c r="A42" s="76">
        <v>2015</v>
      </c>
      <c r="B42" s="76" t="s">
        <v>113</v>
      </c>
      <c r="C42" s="76" t="s">
        <v>114</v>
      </c>
      <c r="D42" s="76" t="s">
        <v>116</v>
      </c>
      <c r="E42" s="76" t="s">
        <v>11</v>
      </c>
      <c r="F42" s="76" t="s">
        <v>57</v>
      </c>
      <c r="G42" s="76" t="s">
        <v>56</v>
      </c>
      <c r="H42" s="76">
        <v>138</v>
      </c>
      <c r="I42" s="76">
        <v>88</v>
      </c>
    </row>
    <row r="43" spans="1:9" x14ac:dyDescent="0.2">
      <c r="A43" s="76">
        <v>2015</v>
      </c>
      <c r="B43" s="76" t="s">
        <v>113</v>
      </c>
      <c r="C43" s="76" t="s">
        <v>114</v>
      </c>
      <c r="D43" s="76" t="s">
        <v>116</v>
      </c>
      <c r="E43" s="76" t="s">
        <v>11</v>
      </c>
      <c r="F43" s="76" t="s">
        <v>72</v>
      </c>
      <c r="G43" s="76" t="s">
        <v>54</v>
      </c>
      <c r="H43" s="76">
        <v>42</v>
      </c>
      <c r="I43" s="76">
        <v>28</v>
      </c>
    </row>
    <row r="44" spans="1:9" x14ac:dyDescent="0.2">
      <c r="A44" s="76">
        <v>2015</v>
      </c>
      <c r="B44" s="76" t="s">
        <v>113</v>
      </c>
      <c r="C44" s="76" t="s">
        <v>114</v>
      </c>
      <c r="D44" s="76" t="s">
        <v>116</v>
      </c>
      <c r="E44" s="76" t="s">
        <v>11</v>
      </c>
      <c r="F44" s="76" t="s">
        <v>55</v>
      </c>
      <c r="G44" s="76" t="s">
        <v>56</v>
      </c>
      <c r="H44" s="76">
        <v>174</v>
      </c>
      <c r="I44" s="76">
        <v>86</v>
      </c>
    </row>
    <row r="45" spans="1:9" x14ac:dyDescent="0.2">
      <c r="A45" s="76">
        <v>2015</v>
      </c>
      <c r="B45" s="76" t="s">
        <v>113</v>
      </c>
      <c r="C45" s="76" t="s">
        <v>114</v>
      </c>
      <c r="D45" s="76" t="s">
        <v>116</v>
      </c>
      <c r="E45" s="76" t="s">
        <v>11</v>
      </c>
      <c r="F45" s="76" t="s">
        <v>53</v>
      </c>
      <c r="G45" s="76" t="s">
        <v>54</v>
      </c>
      <c r="H45" s="76">
        <v>214</v>
      </c>
      <c r="I45" s="76">
        <v>72</v>
      </c>
    </row>
    <row r="46" spans="1:9" x14ac:dyDescent="0.2">
      <c r="A46" s="76">
        <v>2015</v>
      </c>
      <c r="B46" s="76" t="s">
        <v>113</v>
      </c>
      <c r="C46" s="76" t="s">
        <v>114</v>
      </c>
      <c r="D46" s="76" t="s">
        <v>116</v>
      </c>
      <c r="E46" s="76" t="s">
        <v>12</v>
      </c>
      <c r="F46" s="76" t="s">
        <v>57</v>
      </c>
      <c r="G46" s="76" t="s">
        <v>56</v>
      </c>
      <c r="H46" s="76">
        <v>200</v>
      </c>
      <c r="I46" s="76">
        <v>90</v>
      </c>
    </row>
    <row r="47" spans="1:9" x14ac:dyDescent="0.2">
      <c r="A47" s="76">
        <v>2015</v>
      </c>
      <c r="B47" s="76" t="s">
        <v>113</v>
      </c>
      <c r="C47" s="76" t="s">
        <v>114</v>
      </c>
      <c r="D47" s="76" t="s">
        <v>116</v>
      </c>
      <c r="E47" s="76" t="s">
        <v>12</v>
      </c>
      <c r="F47" s="76" t="s">
        <v>72</v>
      </c>
      <c r="G47" s="76" t="s">
        <v>54</v>
      </c>
      <c r="H47" s="76">
        <v>156</v>
      </c>
      <c r="I47" s="76">
        <v>48</v>
      </c>
    </row>
    <row r="48" spans="1:9" x14ac:dyDescent="0.2">
      <c r="A48" s="76">
        <v>2015</v>
      </c>
      <c r="B48" s="76" t="s">
        <v>113</v>
      </c>
      <c r="C48" s="76" t="s">
        <v>114</v>
      </c>
      <c r="D48" s="76" t="s">
        <v>116</v>
      </c>
      <c r="E48" s="76" t="s">
        <v>12</v>
      </c>
      <c r="F48" s="76" t="s">
        <v>55</v>
      </c>
      <c r="G48" s="76" t="s">
        <v>56</v>
      </c>
      <c r="H48" s="76">
        <v>92</v>
      </c>
      <c r="I48" s="76">
        <v>62</v>
      </c>
    </row>
    <row r="49" spans="1:9" x14ac:dyDescent="0.2">
      <c r="A49" s="76">
        <v>2015</v>
      </c>
      <c r="B49" s="76" t="s">
        <v>113</v>
      </c>
      <c r="C49" s="76" t="s">
        <v>114</v>
      </c>
      <c r="D49" s="76" t="s">
        <v>116</v>
      </c>
      <c r="E49" s="76" t="s">
        <v>12</v>
      </c>
      <c r="F49" s="76" t="s">
        <v>53</v>
      </c>
      <c r="G49" s="76" t="s">
        <v>54</v>
      </c>
      <c r="H49" s="76">
        <v>56</v>
      </c>
      <c r="I49" s="76">
        <v>52</v>
      </c>
    </row>
    <row r="50" spans="1:9" x14ac:dyDescent="0.2">
      <c r="A50" s="76">
        <v>2015</v>
      </c>
      <c r="B50" s="76" t="s">
        <v>113</v>
      </c>
      <c r="C50" s="76" t="s">
        <v>114</v>
      </c>
      <c r="D50" s="76" t="s">
        <v>117</v>
      </c>
      <c r="E50" s="76" t="s">
        <v>131</v>
      </c>
      <c r="F50" s="76" t="s">
        <v>57</v>
      </c>
      <c r="G50" s="76" t="s">
        <v>56</v>
      </c>
      <c r="H50" s="76">
        <v>159</v>
      </c>
      <c r="I50" s="76">
        <v>79</v>
      </c>
    </row>
    <row r="51" spans="1:9" x14ac:dyDescent="0.2">
      <c r="A51" s="76">
        <v>2015</v>
      </c>
      <c r="B51" s="76" t="s">
        <v>113</v>
      </c>
      <c r="C51" s="76" t="s">
        <v>114</v>
      </c>
      <c r="D51" s="76" t="s">
        <v>117</v>
      </c>
      <c r="E51" s="76" t="s">
        <v>131</v>
      </c>
      <c r="F51" s="76" t="s">
        <v>72</v>
      </c>
      <c r="G51" s="76" t="s">
        <v>54</v>
      </c>
      <c r="H51" s="76">
        <v>99</v>
      </c>
      <c r="I51" s="76">
        <v>38</v>
      </c>
    </row>
    <row r="52" spans="1:9" x14ac:dyDescent="0.2">
      <c r="A52" s="76">
        <v>2015</v>
      </c>
      <c r="B52" s="76" t="s">
        <v>113</v>
      </c>
      <c r="C52" s="76" t="s">
        <v>114</v>
      </c>
      <c r="D52" s="76" t="s">
        <v>117</v>
      </c>
      <c r="E52" s="76" t="s">
        <v>131</v>
      </c>
      <c r="F52" s="76" t="s">
        <v>55</v>
      </c>
      <c r="G52" s="76" t="s">
        <v>56</v>
      </c>
      <c r="H52" s="76">
        <v>127</v>
      </c>
      <c r="I52" s="76">
        <v>70</v>
      </c>
    </row>
    <row r="53" spans="1:9" x14ac:dyDescent="0.2">
      <c r="A53" s="76">
        <v>2015</v>
      </c>
      <c r="B53" s="76" t="s">
        <v>113</v>
      </c>
      <c r="C53" s="76" t="s">
        <v>114</v>
      </c>
      <c r="D53" s="76" t="s">
        <v>117</v>
      </c>
      <c r="E53" s="76" t="s">
        <v>131</v>
      </c>
      <c r="F53" s="76" t="s">
        <v>53</v>
      </c>
      <c r="G53" s="76" t="s">
        <v>54</v>
      </c>
      <c r="H53" s="76">
        <v>150</v>
      </c>
      <c r="I53" s="76">
        <v>71</v>
      </c>
    </row>
    <row r="54" spans="1:9" x14ac:dyDescent="0.2">
      <c r="A54" s="76">
        <v>2015</v>
      </c>
      <c r="B54" s="76" t="s">
        <v>113</v>
      </c>
      <c r="C54" s="76" t="s">
        <v>114</v>
      </c>
      <c r="D54" s="76" t="s">
        <v>117</v>
      </c>
      <c r="E54" s="76" t="s">
        <v>11</v>
      </c>
      <c r="F54" s="76" t="s">
        <v>57</v>
      </c>
      <c r="G54" s="76" t="s">
        <v>56</v>
      </c>
      <c r="H54" s="76">
        <v>69</v>
      </c>
      <c r="I54" s="76">
        <v>44</v>
      </c>
    </row>
    <row r="55" spans="1:9" x14ac:dyDescent="0.2">
      <c r="A55" s="76">
        <v>2015</v>
      </c>
      <c r="B55" s="76" t="s">
        <v>113</v>
      </c>
      <c r="C55" s="76" t="s">
        <v>114</v>
      </c>
      <c r="D55" s="76" t="s">
        <v>117</v>
      </c>
      <c r="E55" s="76" t="s">
        <v>11</v>
      </c>
      <c r="F55" s="76" t="s">
        <v>72</v>
      </c>
      <c r="G55" s="76" t="s">
        <v>54</v>
      </c>
      <c r="H55" s="76">
        <v>21</v>
      </c>
      <c r="I55" s="76">
        <v>14</v>
      </c>
    </row>
    <row r="56" spans="1:9" x14ac:dyDescent="0.2">
      <c r="A56" s="76">
        <v>2015</v>
      </c>
      <c r="B56" s="76" t="s">
        <v>113</v>
      </c>
      <c r="C56" s="76" t="s">
        <v>114</v>
      </c>
      <c r="D56" s="76" t="s">
        <v>117</v>
      </c>
      <c r="E56" s="76" t="s">
        <v>11</v>
      </c>
      <c r="F56" s="76" t="s">
        <v>55</v>
      </c>
      <c r="G56" s="76" t="s">
        <v>56</v>
      </c>
      <c r="H56" s="76">
        <v>87</v>
      </c>
      <c r="I56" s="76">
        <v>43</v>
      </c>
    </row>
    <row r="57" spans="1:9" x14ac:dyDescent="0.2">
      <c r="A57" s="76">
        <v>2015</v>
      </c>
      <c r="B57" s="76" t="s">
        <v>113</v>
      </c>
      <c r="C57" s="76" t="s">
        <v>114</v>
      </c>
      <c r="D57" s="76" t="s">
        <v>117</v>
      </c>
      <c r="E57" s="76" t="s">
        <v>11</v>
      </c>
      <c r="F57" s="76" t="s">
        <v>53</v>
      </c>
      <c r="G57" s="76" t="s">
        <v>54</v>
      </c>
      <c r="H57" s="76">
        <v>107</v>
      </c>
      <c r="I57" s="76">
        <v>36</v>
      </c>
    </row>
    <row r="58" spans="1:9" x14ac:dyDescent="0.2">
      <c r="A58" s="76">
        <v>2015</v>
      </c>
      <c r="B58" s="76" t="s">
        <v>113</v>
      </c>
      <c r="C58" s="76" t="s">
        <v>114</v>
      </c>
      <c r="D58" s="76" t="s">
        <v>117</v>
      </c>
      <c r="E58" s="76" t="s">
        <v>12</v>
      </c>
      <c r="F58" s="76" t="s">
        <v>57</v>
      </c>
      <c r="G58" s="76" t="s">
        <v>56</v>
      </c>
      <c r="H58" s="76">
        <v>100</v>
      </c>
      <c r="I58" s="76">
        <v>45</v>
      </c>
    </row>
    <row r="59" spans="1:9" x14ac:dyDescent="0.2">
      <c r="A59" s="76">
        <v>2015</v>
      </c>
      <c r="B59" s="76" t="s">
        <v>113</v>
      </c>
      <c r="C59" s="76" t="s">
        <v>114</v>
      </c>
      <c r="D59" s="76" t="s">
        <v>117</v>
      </c>
      <c r="E59" s="76" t="s">
        <v>12</v>
      </c>
      <c r="F59" s="76" t="s">
        <v>72</v>
      </c>
      <c r="G59" s="76" t="s">
        <v>54</v>
      </c>
      <c r="H59" s="76">
        <v>78</v>
      </c>
      <c r="I59" s="76">
        <v>24</v>
      </c>
    </row>
    <row r="60" spans="1:9" x14ac:dyDescent="0.2">
      <c r="A60" s="76">
        <v>2015</v>
      </c>
      <c r="B60" s="76" t="s">
        <v>113</v>
      </c>
      <c r="C60" s="76" t="s">
        <v>114</v>
      </c>
      <c r="D60" s="76" t="s">
        <v>117</v>
      </c>
      <c r="E60" s="76" t="s">
        <v>12</v>
      </c>
      <c r="F60" s="76" t="s">
        <v>55</v>
      </c>
      <c r="G60" s="76" t="s">
        <v>56</v>
      </c>
      <c r="H60" s="76">
        <v>46</v>
      </c>
      <c r="I60" s="76">
        <v>31</v>
      </c>
    </row>
    <row r="61" spans="1:9" x14ac:dyDescent="0.2">
      <c r="A61" s="76">
        <v>2015</v>
      </c>
      <c r="B61" s="76" t="s">
        <v>113</v>
      </c>
      <c r="C61" s="76" t="s">
        <v>114</v>
      </c>
      <c r="D61" s="76" t="s">
        <v>117</v>
      </c>
      <c r="E61" s="76" t="s">
        <v>12</v>
      </c>
      <c r="F61" s="76" t="s">
        <v>53</v>
      </c>
      <c r="G61" s="76" t="s">
        <v>54</v>
      </c>
      <c r="H61" s="76">
        <v>28</v>
      </c>
      <c r="I61" s="76">
        <v>26</v>
      </c>
    </row>
    <row r="62" spans="1:9" x14ac:dyDescent="0.2">
      <c r="A62" s="76">
        <v>2015</v>
      </c>
      <c r="B62" s="76" t="s">
        <v>113</v>
      </c>
      <c r="C62" s="76" t="s">
        <v>114</v>
      </c>
      <c r="D62" s="76" t="s">
        <v>137</v>
      </c>
      <c r="E62" s="76" t="s">
        <v>131</v>
      </c>
      <c r="F62" s="76" t="s">
        <v>57</v>
      </c>
      <c r="G62" s="76" t="s">
        <v>56</v>
      </c>
      <c r="H62" s="76">
        <v>159</v>
      </c>
      <c r="I62" s="76">
        <v>79</v>
      </c>
    </row>
    <row r="63" spans="1:9" x14ac:dyDescent="0.2">
      <c r="A63" s="76">
        <v>2015</v>
      </c>
      <c r="B63" s="76" t="s">
        <v>113</v>
      </c>
      <c r="C63" s="76" t="s">
        <v>114</v>
      </c>
      <c r="D63" s="76" t="s">
        <v>137</v>
      </c>
      <c r="E63" s="76" t="s">
        <v>131</v>
      </c>
      <c r="F63" s="76" t="s">
        <v>72</v>
      </c>
      <c r="G63" s="76" t="s">
        <v>54</v>
      </c>
      <c r="H63" s="76">
        <v>99</v>
      </c>
      <c r="I63" s="76">
        <v>38</v>
      </c>
    </row>
    <row r="64" spans="1:9" x14ac:dyDescent="0.2">
      <c r="A64" s="76">
        <v>2015</v>
      </c>
      <c r="B64" s="76" t="s">
        <v>113</v>
      </c>
      <c r="C64" s="76" t="s">
        <v>114</v>
      </c>
      <c r="D64" s="76" t="s">
        <v>137</v>
      </c>
      <c r="E64" s="76" t="s">
        <v>131</v>
      </c>
      <c r="F64" s="76" t="s">
        <v>55</v>
      </c>
      <c r="G64" s="76" t="s">
        <v>56</v>
      </c>
      <c r="H64" s="76">
        <v>127</v>
      </c>
      <c r="I64" s="76">
        <v>70</v>
      </c>
    </row>
    <row r="65" spans="1:9" x14ac:dyDescent="0.2">
      <c r="A65" s="76">
        <v>2015</v>
      </c>
      <c r="B65" s="76" t="s">
        <v>113</v>
      </c>
      <c r="C65" s="76" t="s">
        <v>114</v>
      </c>
      <c r="D65" s="76" t="s">
        <v>137</v>
      </c>
      <c r="E65" s="76" t="s">
        <v>131</v>
      </c>
      <c r="F65" s="76" t="s">
        <v>53</v>
      </c>
      <c r="G65" s="76" t="s">
        <v>54</v>
      </c>
      <c r="H65" s="76">
        <v>150</v>
      </c>
      <c r="I65" s="76">
        <v>71</v>
      </c>
    </row>
    <row r="66" spans="1:9" x14ac:dyDescent="0.2">
      <c r="A66" s="76">
        <v>2015</v>
      </c>
      <c r="B66" s="76" t="s">
        <v>113</v>
      </c>
      <c r="C66" s="76" t="s">
        <v>114</v>
      </c>
      <c r="D66" s="76" t="s">
        <v>137</v>
      </c>
      <c r="E66" s="76" t="s">
        <v>11</v>
      </c>
      <c r="F66" s="76" t="s">
        <v>57</v>
      </c>
      <c r="G66" s="76" t="s">
        <v>56</v>
      </c>
      <c r="H66" s="76">
        <v>69</v>
      </c>
      <c r="I66" s="76">
        <v>44</v>
      </c>
    </row>
    <row r="67" spans="1:9" x14ac:dyDescent="0.2">
      <c r="A67" s="76">
        <v>2015</v>
      </c>
      <c r="B67" s="76" t="s">
        <v>113</v>
      </c>
      <c r="C67" s="76" t="s">
        <v>114</v>
      </c>
      <c r="D67" s="76" t="s">
        <v>137</v>
      </c>
      <c r="E67" s="76" t="s">
        <v>11</v>
      </c>
      <c r="F67" s="76" t="s">
        <v>72</v>
      </c>
      <c r="G67" s="76" t="s">
        <v>54</v>
      </c>
      <c r="H67" s="76">
        <v>21</v>
      </c>
      <c r="I67" s="76">
        <v>14</v>
      </c>
    </row>
    <row r="68" spans="1:9" x14ac:dyDescent="0.2">
      <c r="A68" s="76">
        <v>2015</v>
      </c>
      <c r="B68" s="76" t="s">
        <v>113</v>
      </c>
      <c r="C68" s="76" t="s">
        <v>114</v>
      </c>
      <c r="D68" s="76" t="s">
        <v>137</v>
      </c>
      <c r="E68" s="76" t="s">
        <v>11</v>
      </c>
      <c r="F68" s="76" t="s">
        <v>55</v>
      </c>
      <c r="G68" s="76" t="s">
        <v>56</v>
      </c>
      <c r="H68" s="76">
        <v>87</v>
      </c>
      <c r="I68" s="76">
        <v>43</v>
      </c>
    </row>
    <row r="69" spans="1:9" x14ac:dyDescent="0.2">
      <c r="A69" s="76">
        <v>2015</v>
      </c>
      <c r="B69" s="76" t="s">
        <v>113</v>
      </c>
      <c r="C69" s="76" t="s">
        <v>114</v>
      </c>
      <c r="D69" s="76" t="s">
        <v>137</v>
      </c>
      <c r="E69" s="76" t="s">
        <v>11</v>
      </c>
      <c r="F69" s="76" t="s">
        <v>53</v>
      </c>
      <c r="G69" s="76" t="s">
        <v>54</v>
      </c>
      <c r="H69" s="76">
        <v>107</v>
      </c>
      <c r="I69" s="76">
        <v>36</v>
      </c>
    </row>
    <row r="70" spans="1:9" x14ac:dyDescent="0.2">
      <c r="A70" s="76">
        <v>2015</v>
      </c>
      <c r="B70" s="76" t="s">
        <v>113</v>
      </c>
      <c r="C70" s="76" t="s">
        <v>114</v>
      </c>
      <c r="D70" s="76" t="s">
        <v>137</v>
      </c>
      <c r="E70" s="76" t="s">
        <v>12</v>
      </c>
      <c r="F70" s="76" t="s">
        <v>57</v>
      </c>
      <c r="G70" s="76" t="s">
        <v>56</v>
      </c>
      <c r="H70" s="76">
        <v>100</v>
      </c>
      <c r="I70" s="76">
        <v>45</v>
      </c>
    </row>
    <row r="71" spans="1:9" x14ac:dyDescent="0.2">
      <c r="A71" s="76">
        <v>2015</v>
      </c>
      <c r="B71" s="76" t="s">
        <v>113</v>
      </c>
      <c r="C71" s="76" t="s">
        <v>114</v>
      </c>
      <c r="D71" s="76" t="s">
        <v>137</v>
      </c>
      <c r="E71" s="76" t="s">
        <v>12</v>
      </c>
      <c r="F71" s="76" t="s">
        <v>72</v>
      </c>
      <c r="G71" s="76" t="s">
        <v>54</v>
      </c>
      <c r="H71" s="76">
        <v>78</v>
      </c>
      <c r="I71" s="76">
        <v>24</v>
      </c>
    </row>
    <row r="72" spans="1:9" x14ac:dyDescent="0.2">
      <c r="A72" s="76">
        <v>2015</v>
      </c>
      <c r="B72" s="76" t="s">
        <v>113</v>
      </c>
      <c r="C72" s="76" t="s">
        <v>114</v>
      </c>
      <c r="D72" s="76" t="s">
        <v>137</v>
      </c>
      <c r="E72" s="76" t="s">
        <v>12</v>
      </c>
      <c r="F72" s="76" t="s">
        <v>55</v>
      </c>
      <c r="G72" s="76" t="s">
        <v>56</v>
      </c>
      <c r="H72" s="76">
        <v>46</v>
      </c>
      <c r="I72" s="76">
        <v>31</v>
      </c>
    </row>
    <row r="73" spans="1:9" x14ac:dyDescent="0.2">
      <c r="A73" s="76">
        <v>2015</v>
      </c>
      <c r="B73" s="76" t="s">
        <v>113</v>
      </c>
      <c r="C73" s="76" t="s">
        <v>114</v>
      </c>
      <c r="D73" s="76" t="s">
        <v>137</v>
      </c>
      <c r="E73" s="76" t="s">
        <v>12</v>
      </c>
      <c r="F73" s="76" t="s">
        <v>53</v>
      </c>
      <c r="G73" s="76" t="s">
        <v>54</v>
      </c>
      <c r="H73" s="76">
        <v>28</v>
      </c>
      <c r="I73" s="76">
        <v>26</v>
      </c>
    </row>
    <row r="74" spans="1:9" x14ac:dyDescent="0.2">
      <c r="A74" s="76">
        <v>2015</v>
      </c>
      <c r="B74" s="76" t="s">
        <v>113</v>
      </c>
      <c r="C74" s="76" t="s">
        <v>118</v>
      </c>
      <c r="D74" s="76" t="s">
        <v>119</v>
      </c>
      <c r="E74" s="76" t="s">
        <v>131</v>
      </c>
      <c r="F74" s="76" t="s">
        <v>57</v>
      </c>
      <c r="G74" s="76" t="s">
        <v>56</v>
      </c>
      <c r="H74" s="76">
        <v>125</v>
      </c>
      <c r="I74" s="76">
        <v>125</v>
      </c>
    </row>
    <row r="75" spans="1:9" x14ac:dyDescent="0.2">
      <c r="A75" s="76">
        <v>2015</v>
      </c>
      <c r="B75" s="76" t="s">
        <v>113</v>
      </c>
      <c r="C75" s="76" t="s">
        <v>118</v>
      </c>
      <c r="D75" s="76" t="s">
        <v>119</v>
      </c>
      <c r="E75" s="76" t="s">
        <v>131</v>
      </c>
      <c r="F75" s="76" t="s">
        <v>72</v>
      </c>
      <c r="G75" s="76" t="s">
        <v>54</v>
      </c>
      <c r="H75" s="76">
        <v>260</v>
      </c>
      <c r="I75" s="76">
        <v>105</v>
      </c>
    </row>
    <row r="76" spans="1:9" x14ac:dyDescent="0.2">
      <c r="A76" s="76">
        <v>2015</v>
      </c>
      <c r="B76" s="76" t="s">
        <v>113</v>
      </c>
      <c r="C76" s="76" t="s">
        <v>118</v>
      </c>
      <c r="D76" s="76" t="s">
        <v>119</v>
      </c>
      <c r="E76" s="76" t="s">
        <v>131</v>
      </c>
      <c r="F76" s="76" t="s">
        <v>55</v>
      </c>
      <c r="G76" s="76" t="s">
        <v>56</v>
      </c>
      <c r="H76" s="76">
        <v>325</v>
      </c>
      <c r="I76" s="76">
        <v>200</v>
      </c>
    </row>
    <row r="77" spans="1:9" x14ac:dyDescent="0.2">
      <c r="A77" s="76">
        <v>2015</v>
      </c>
      <c r="B77" s="76" t="s">
        <v>113</v>
      </c>
      <c r="C77" s="76" t="s">
        <v>118</v>
      </c>
      <c r="D77" s="76" t="s">
        <v>119</v>
      </c>
      <c r="E77" s="76" t="s">
        <v>131</v>
      </c>
      <c r="F77" s="76" t="s">
        <v>53</v>
      </c>
      <c r="G77" s="76" t="s">
        <v>54</v>
      </c>
      <c r="H77" s="76">
        <v>720</v>
      </c>
      <c r="I77" s="76">
        <v>195</v>
      </c>
    </row>
    <row r="78" spans="1:9" x14ac:dyDescent="0.2">
      <c r="A78" s="76">
        <v>2015</v>
      </c>
      <c r="B78" s="76" t="s">
        <v>113</v>
      </c>
      <c r="C78" s="76" t="s">
        <v>118</v>
      </c>
      <c r="D78" s="76" t="s">
        <v>119</v>
      </c>
      <c r="E78" s="76" t="s">
        <v>11</v>
      </c>
      <c r="F78" s="76" t="s">
        <v>57</v>
      </c>
      <c r="G78" s="76" t="s">
        <v>56</v>
      </c>
      <c r="H78" s="76">
        <v>60</v>
      </c>
      <c r="I78" s="76">
        <v>55</v>
      </c>
    </row>
    <row r="79" spans="1:9" x14ac:dyDescent="0.2">
      <c r="A79" s="76">
        <v>2015</v>
      </c>
      <c r="B79" s="76" t="s">
        <v>113</v>
      </c>
      <c r="C79" s="76" t="s">
        <v>118</v>
      </c>
      <c r="D79" s="76" t="s">
        <v>119</v>
      </c>
      <c r="E79" s="76" t="s">
        <v>11</v>
      </c>
      <c r="F79" s="76" t="s">
        <v>72</v>
      </c>
      <c r="G79" s="76" t="s">
        <v>54</v>
      </c>
      <c r="H79" s="76">
        <v>20</v>
      </c>
      <c r="I79" s="76">
        <v>25</v>
      </c>
    </row>
    <row r="80" spans="1:9" x14ac:dyDescent="0.2">
      <c r="A80" s="76">
        <v>2015</v>
      </c>
      <c r="B80" s="76" t="s">
        <v>113</v>
      </c>
      <c r="C80" s="76" t="s">
        <v>118</v>
      </c>
      <c r="D80" s="76" t="s">
        <v>119</v>
      </c>
      <c r="E80" s="76" t="s">
        <v>11</v>
      </c>
      <c r="F80" s="76" t="s">
        <v>55</v>
      </c>
      <c r="G80" s="76" t="s">
        <v>56</v>
      </c>
      <c r="H80" s="76">
        <v>315</v>
      </c>
      <c r="I80" s="76">
        <v>140</v>
      </c>
    </row>
    <row r="81" spans="1:9" x14ac:dyDescent="0.2">
      <c r="A81" s="76">
        <v>2015</v>
      </c>
      <c r="B81" s="76" t="s">
        <v>113</v>
      </c>
      <c r="C81" s="76" t="s">
        <v>118</v>
      </c>
      <c r="D81" s="76" t="s">
        <v>119</v>
      </c>
      <c r="E81" s="76" t="s">
        <v>11</v>
      </c>
      <c r="F81" s="76" t="s">
        <v>53</v>
      </c>
      <c r="G81" s="76" t="s">
        <v>54</v>
      </c>
      <c r="H81" s="76">
        <v>690</v>
      </c>
      <c r="I81" s="76">
        <v>105</v>
      </c>
    </row>
    <row r="82" spans="1:9" x14ac:dyDescent="0.2">
      <c r="A82" s="76">
        <v>2015</v>
      </c>
      <c r="B82" s="76" t="s">
        <v>113</v>
      </c>
      <c r="C82" s="76" t="s">
        <v>118</v>
      </c>
      <c r="D82" s="76" t="s">
        <v>119</v>
      </c>
      <c r="E82" s="76" t="s">
        <v>12</v>
      </c>
      <c r="F82" s="76" t="s">
        <v>55</v>
      </c>
      <c r="G82" s="76" t="s">
        <v>56</v>
      </c>
      <c r="H82" s="76">
        <v>10</v>
      </c>
      <c r="I82" s="76">
        <v>60</v>
      </c>
    </row>
    <row r="83" spans="1:9" x14ac:dyDescent="0.2">
      <c r="A83" s="76">
        <v>2015</v>
      </c>
      <c r="B83" s="76" t="s">
        <v>113</v>
      </c>
      <c r="C83" s="76" t="s">
        <v>118</v>
      </c>
      <c r="D83" s="76" t="s">
        <v>119</v>
      </c>
      <c r="E83" s="76" t="s">
        <v>12</v>
      </c>
      <c r="F83" s="76" t="s">
        <v>53</v>
      </c>
      <c r="G83" s="76" t="s">
        <v>54</v>
      </c>
      <c r="H83" s="76">
        <v>30</v>
      </c>
      <c r="I83" s="76">
        <v>90</v>
      </c>
    </row>
    <row r="84" spans="1:9" x14ac:dyDescent="0.2">
      <c r="A84" s="76">
        <v>2015</v>
      </c>
      <c r="B84" s="76" t="s">
        <v>113</v>
      </c>
      <c r="C84" s="76" t="s">
        <v>118</v>
      </c>
      <c r="D84" s="76" t="s">
        <v>120</v>
      </c>
      <c r="E84" s="76" t="s">
        <v>131</v>
      </c>
      <c r="F84" s="76" t="s">
        <v>57</v>
      </c>
      <c r="G84" s="76" t="s">
        <v>56</v>
      </c>
      <c r="H84" s="76">
        <v>100</v>
      </c>
      <c r="I84" s="76">
        <v>100</v>
      </c>
    </row>
    <row r="85" spans="1:9" x14ac:dyDescent="0.2">
      <c r="A85" s="76">
        <v>2015</v>
      </c>
      <c r="B85" s="76" t="s">
        <v>113</v>
      </c>
      <c r="C85" s="76" t="s">
        <v>118</v>
      </c>
      <c r="D85" s="76" t="s">
        <v>120</v>
      </c>
      <c r="E85" s="76" t="s">
        <v>131</v>
      </c>
      <c r="F85" s="76" t="s">
        <v>72</v>
      </c>
      <c r="G85" s="76" t="s">
        <v>54</v>
      </c>
      <c r="H85" s="76">
        <v>208</v>
      </c>
      <c r="I85" s="76">
        <v>84</v>
      </c>
    </row>
    <row r="86" spans="1:9" x14ac:dyDescent="0.2">
      <c r="A86" s="76">
        <v>2015</v>
      </c>
      <c r="B86" s="76" t="s">
        <v>113</v>
      </c>
      <c r="C86" s="76" t="s">
        <v>118</v>
      </c>
      <c r="D86" s="76" t="s">
        <v>120</v>
      </c>
      <c r="E86" s="76" t="s">
        <v>131</v>
      </c>
      <c r="F86" s="76" t="s">
        <v>55</v>
      </c>
      <c r="G86" s="76" t="s">
        <v>56</v>
      </c>
      <c r="H86" s="76">
        <v>260</v>
      </c>
      <c r="I86" s="76">
        <v>160</v>
      </c>
    </row>
    <row r="87" spans="1:9" x14ac:dyDescent="0.2">
      <c r="A87" s="76">
        <v>2015</v>
      </c>
      <c r="B87" s="76" t="s">
        <v>113</v>
      </c>
      <c r="C87" s="76" t="s">
        <v>118</v>
      </c>
      <c r="D87" s="76" t="s">
        <v>120</v>
      </c>
      <c r="E87" s="76" t="s">
        <v>131</v>
      </c>
      <c r="F87" s="76" t="s">
        <v>53</v>
      </c>
      <c r="G87" s="76" t="s">
        <v>54</v>
      </c>
      <c r="H87" s="76">
        <v>576</v>
      </c>
      <c r="I87" s="76">
        <v>156</v>
      </c>
    </row>
    <row r="88" spans="1:9" x14ac:dyDescent="0.2">
      <c r="A88" s="76">
        <v>2015</v>
      </c>
      <c r="B88" s="76" t="s">
        <v>113</v>
      </c>
      <c r="C88" s="76" t="s">
        <v>118</v>
      </c>
      <c r="D88" s="76" t="s">
        <v>120</v>
      </c>
      <c r="E88" s="76" t="s">
        <v>11</v>
      </c>
      <c r="F88" s="76" t="s">
        <v>57</v>
      </c>
      <c r="G88" s="76" t="s">
        <v>56</v>
      </c>
      <c r="H88" s="76">
        <v>48</v>
      </c>
      <c r="I88" s="76">
        <v>44</v>
      </c>
    </row>
    <row r="89" spans="1:9" x14ac:dyDescent="0.2">
      <c r="A89" s="76">
        <v>2015</v>
      </c>
      <c r="B89" s="76" t="s">
        <v>113</v>
      </c>
      <c r="C89" s="76" t="s">
        <v>118</v>
      </c>
      <c r="D89" s="76" t="s">
        <v>120</v>
      </c>
      <c r="E89" s="76" t="s">
        <v>11</v>
      </c>
      <c r="F89" s="76" t="s">
        <v>72</v>
      </c>
      <c r="G89" s="76" t="s">
        <v>54</v>
      </c>
      <c r="H89" s="76">
        <v>16</v>
      </c>
      <c r="I89" s="76">
        <v>20</v>
      </c>
    </row>
    <row r="90" spans="1:9" x14ac:dyDescent="0.2">
      <c r="A90" s="76">
        <v>2015</v>
      </c>
      <c r="B90" s="76" t="s">
        <v>113</v>
      </c>
      <c r="C90" s="76" t="s">
        <v>118</v>
      </c>
      <c r="D90" s="76" t="s">
        <v>120</v>
      </c>
      <c r="E90" s="76" t="s">
        <v>11</v>
      </c>
      <c r="F90" s="76" t="s">
        <v>55</v>
      </c>
      <c r="G90" s="76" t="s">
        <v>56</v>
      </c>
      <c r="H90" s="76">
        <v>252</v>
      </c>
      <c r="I90" s="76">
        <v>112</v>
      </c>
    </row>
    <row r="91" spans="1:9" x14ac:dyDescent="0.2">
      <c r="A91" s="76">
        <v>2015</v>
      </c>
      <c r="B91" s="76" t="s">
        <v>113</v>
      </c>
      <c r="C91" s="76" t="s">
        <v>118</v>
      </c>
      <c r="D91" s="76" t="s">
        <v>120</v>
      </c>
      <c r="E91" s="76" t="s">
        <v>11</v>
      </c>
      <c r="F91" s="76" t="s">
        <v>53</v>
      </c>
      <c r="G91" s="76" t="s">
        <v>54</v>
      </c>
      <c r="H91" s="76">
        <v>552</v>
      </c>
      <c r="I91" s="76">
        <v>84</v>
      </c>
    </row>
    <row r="92" spans="1:9" x14ac:dyDescent="0.2">
      <c r="A92" s="76">
        <v>2015</v>
      </c>
      <c r="B92" s="76" t="s">
        <v>113</v>
      </c>
      <c r="C92" s="76" t="s">
        <v>118</v>
      </c>
      <c r="D92" s="76" t="s">
        <v>120</v>
      </c>
      <c r="E92" s="76" t="s">
        <v>12</v>
      </c>
      <c r="F92" s="76" t="s">
        <v>55</v>
      </c>
      <c r="G92" s="76" t="s">
        <v>56</v>
      </c>
      <c r="H92" s="76">
        <v>8</v>
      </c>
      <c r="I92" s="76">
        <v>48</v>
      </c>
    </row>
    <row r="93" spans="1:9" x14ac:dyDescent="0.2">
      <c r="A93" s="76">
        <v>2015</v>
      </c>
      <c r="B93" s="76" t="s">
        <v>113</v>
      </c>
      <c r="C93" s="76" t="s">
        <v>118</v>
      </c>
      <c r="D93" s="76" t="s">
        <v>120</v>
      </c>
      <c r="E93" s="76" t="s">
        <v>12</v>
      </c>
      <c r="F93" s="76" t="s">
        <v>53</v>
      </c>
      <c r="G93" s="76" t="s">
        <v>54</v>
      </c>
      <c r="H93" s="76">
        <v>24</v>
      </c>
      <c r="I93" s="76">
        <v>72</v>
      </c>
    </row>
    <row r="94" spans="1:9" x14ac:dyDescent="0.2">
      <c r="A94" s="76">
        <v>2015</v>
      </c>
      <c r="B94" s="76" t="s">
        <v>113</v>
      </c>
      <c r="C94" s="76" t="s">
        <v>118</v>
      </c>
      <c r="D94" s="76" t="s">
        <v>121</v>
      </c>
      <c r="E94" s="76" t="s">
        <v>131</v>
      </c>
      <c r="F94" s="76" t="s">
        <v>57</v>
      </c>
      <c r="G94" s="76" t="s">
        <v>56</v>
      </c>
      <c r="H94" s="76">
        <v>100</v>
      </c>
      <c r="I94" s="76">
        <v>100</v>
      </c>
    </row>
    <row r="95" spans="1:9" x14ac:dyDescent="0.2">
      <c r="A95" s="76">
        <v>2015</v>
      </c>
      <c r="B95" s="76" t="s">
        <v>113</v>
      </c>
      <c r="C95" s="76" t="s">
        <v>118</v>
      </c>
      <c r="D95" s="76" t="s">
        <v>121</v>
      </c>
      <c r="E95" s="76" t="s">
        <v>131</v>
      </c>
      <c r="F95" s="76" t="s">
        <v>72</v>
      </c>
      <c r="G95" s="76" t="s">
        <v>54</v>
      </c>
      <c r="H95" s="76">
        <v>208</v>
      </c>
      <c r="I95" s="76">
        <v>84</v>
      </c>
    </row>
    <row r="96" spans="1:9" x14ac:dyDescent="0.2">
      <c r="A96" s="76">
        <v>2015</v>
      </c>
      <c r="B96" s="76" t="s">
        <v>113</v>
      </c>
      <c r="C96" s="76" t="s">
        <v>118</v>
      </c>
      <c r="D96" s="76" t="s">
        <v>121</v>
      </c>
      <c r="E96" s="76" t="s">
        <v>131</v>
      </c>
      <c r="F96" s="76" t="s">
        <v>55</v>
      </c>
      <c r="G96" s="76" t="s">
        <v>56</v>
      </c>
      <c r="H96" s="76">
        <v>260</v>
      </c>
      <c r="I96" s="76">
        <v>160</v>
      </c>
    </row>
    <row r="97" spans="1:9" x14ac:dyDescent="0.2">
      <c r="A97" s="76">
        <v>2015</v>
      </c>
      <c r="B97" s="76" t="s">
        <v>113</v>
      </c>
      <c r="C97" s="76" t="s">
        <v>118</v>
      </c>
      <c r="D97" s="76" t="s">
        <v>121</v>
      </c>
      <c r="E97" s="76" t="s">
        <v>131</v>
      </c>
      <c r="F97" s="76" t="s">
        <v>53</v>
      </c>
      <c r="G97" s="76" t="s">
        <v>54</v>
      </c>
      <c r="H97" s="76">
        <v>576</v>
      </c>
      <c r="I97" s="76">
        <v>156</v>
      </c>
    </row>
    <row r="98" spans="1:9" x14ac:dyDescent="0.2">
      <c r="A98" s="76">
        <v>2015</v>
      </c>
      <c r="B98" s="76" t="s">
        <v>113</v>
      </c>
      <c r="C98" s="76" t="s">
        <v>118</v>
      </c>
      <c r="D98" s="76" t="s">
        <v>121</v>
      </c>
      <c r="E98" s="76" t="s">
        <v>11</v>
      </c>
      <c r="F98" s="76" t="s">
        <v>57</v>
      </c>
      <c r="G98" s="76" t="s">
        <v>56</v>
      </c>
      <c r="H98" s="76">
        <v>48</v>
      </c>
      <c r="I98" s="76">
        <v>44</v>
      </c>
    </row>
    <row r="99" spans="1:9" x14ac:dyDescent="0.2">
      <c r="A99" s="76">
        <v>2015</v>
      </c>
      <c r="B99" s="76" t="s">
        <v>113</v>
      </c>
      <c r="C99" s="76" t="s">
        <v>118</v>
      </c>
      <c r="D99" s="76" t="s">
        <v>121</v>
      </c>
      <c r="E99" s="76" t="s">
        <v>11</v>
      </c>
      <c r="F99" s="76" t="s">
        <v>72</v>
      </c>
      <c r="G99" s="76" t="s">
        <v>54</v>
      </c>
      <c r="H99" s="76">
        <v>16</v>
      </c>
      <c r="I99" s="76">
        <v>20</v>
      </c>
    </row>
    <row r="100" spans="1:9" x14ac:dyDescent="0.2">
      <c r="A100" s="76">
        <v>2015</v>
      </c>
      <c r="B100" s="76" t="s">
        <v>113</v>
      </c>
      <c r="C100" s="76" t="s">
        <v>118</v>
      </c>
      <c r="D100" s="76" t="s">
        <v>121</v>
      </c>
      <c r="E100" s="76" t="s">
        <v>11</v>
      </c>
      <c r="F100" s="76" t="s">
        <v>55</v>
      </c>
      <c r="G100" s="76" t="s">
        <v>56</v>
      </c>
      <c r="H100" s="76">
        <v>252</v>
      </c>
      <c r="I100" s="76">
        <v>112</v>
      </c>
    </row>
    <row r="101" spans="1:9" x14ac:dyDescent="0.2">
      <c r="A101" s="76">
        <v>2015</v>
      </c>
      <c r="B101" s="76" t="s">
        <v>113</v>
      </c>
      <c r="C101" s="76" t="s">
        <v>118</v>
      </c>
      <c r="D101" s="76" t="s">
        <v>121</v>
      </c>
      <c r="E101" s="76" t="s">
        <v>11</v>
      </c>
      <c r="F101" s="76" t="s">
        <v>53</v>
      </c>
      <c r="G101" s="76" t="s">
        <v>54</v>
      </c>
      <c r="H101" s="76">
        <v>552</v>
      </c>
      <c r="I101" s="76">
        <v>84</v>
      </c>
    </row>
    <row r="102" spans="1:9" x14ac:dyDescent="0.2">
      <c r="A102" s="76">
        <v>2015</v>
      </c>
      <c r="B102" s="76" t="s">
        <v>113</v>
      </c>
      <c r="C102" s="76" t="s">
        <v>118</v>
      </c>
      <c r="D102" s="76" t="s">
        <v>121</v>
      </c>
      <c r="E102" s="76" t="s">
        <v>12</v>
      </c>
      <c r="F102" s="76" t="s">
        <v>55</v>
      </c>
      <c r="G102" s="76" t="s">
        <v>56</v>
      </c>
      <c r="H102" s="76">
        <v>8</v>
      </c>
      <c r="I102" s="76">
        <v>48</v>
      </c>
    </row>
    <row r="103" spans="1:9" x14ac:dyDescent="0.2">
      <c r="A103" s="76">
        <v>2015</v>
      </c>
      <c r="B103" s="76" t="s">
        <v>113</v>
      </c>
      <c r="C103" s="76" t="s">
        <v>118</v>
      </c>
      <c r="D103" s="76" t="s">
        <v>121</v>
      </c>
      <c r="E103" s="76" t="s">
        <v>12</v>
      </c>
      <c r="F103" s="76" t="s">
        <v>53</v>
      </c>
      <c r="G103" s="76" t="s">
        <v>54</v>
      </c>
      <c r="H103" s="76">
        <v>24</v>
      </c>
      <c r="I103" s="76">
        <v>72</v>
      </c>
    </row>
    <row r="104" spans="1:9" x14ac:dyDescent="0.2">
      <c r="A104" s="76">
        <v>2015</v>
      </c>
      <c r="B104" s="76" t="s">
        <v>113</v>
      </c>
      <c r="C104" s="76" t="s">
        <v>118</v>
      </c>
      <c r="D104" s="76" t="s">
        <v>138</v>
      </c>
      <c r="E104" s="76" t="s">
        <v>131</v>
      </c>
      <c r="F104" s="76" t="s">
        <v>57</v>
      </c>
      <c r="G104" s="76" t="s">
        <v>56</v>
      </c>
      <c r="H104" s="76">
        <v>25</v>
      </c>
      <c r="I104" s="76">
        <v>25</v>
      </c>
    </row>
    <row r="105" spans="1:9" x14ac:dyDescent="0.2">
      <c r="A105" s="76">
        <v>2015</v>
      </c>
      <c r="B105" s="76" t="s">
        <v>113</v>
      </c>
      <c r="C105" s="76" t="s">
        <v>118</v>
      </c>
      <c r="D105" s="76" t="s">
        <v>138</v>
      </c>
      <c r="E105" s="76" t="s">
        <v>131</v>
      </c>
      <c r="F105" s="76" t="s">
        <v>72</v>
      </c>
      <c r="G105" s="76" t="s">
        <v>54</v>
      </c>
      <c r="H105" s="76">
        <v>52</v>
      </c>
      <c r="I105" s="76">
        <v>21</v>
      </c>
    </row>
    <row r="106" spans="1:9" x14ac:dyDescent="0.2">
      <c r="A106" s="76">
        <v>2015</v>
      </c>
      <c r="B106" s="76" t="s">
        <v>113</v>
      </c>
      <c r="C106" s="76" t="s">
        <v>118</v>
      </c>
      <c r="D106" s="76" t="s">
        <v>138</v>
      </c>
      <c r="E106" s="76" t="s">
        <v>131</v>
      </c>
      <c r="F106" s="76" t="s">
        <v>55</v>
      </c>
      <c r="G106" s="76" t="s">
        <v>56</v>
      </c>
      <c r="H106" s="76">
        <v>65</v>
      </c>
      <c r="I106" s="76">
        <v>40</v>
      </c>
    </row>
    <row r="107" spans="1:9" x14ac:dyDescent="0.2">
      <c r="A107" s="76">
        <v>2015</v>
      </c>
      <c r="B107" s="76" t="s">
        <v>113</v>
      </c>
      <c r="C107" s="76" t="s">
        <v>118</v>
      </c>
      <c r="D107" s="76" t="s">
        <v>138</v>
      </c>
      <c r="E107" s="76" t="s">
        <v>131</v>
      </c>
      <c r="F107" s="76" t="s">
        <v>53</v>
      </c>
      <c r="G107" s="76" t="s">
        <v>54</v>
      </c>
      <c r="H107" s="76">
        <v>144</v>
      </c>
      <c r="I107" s="76">
        <v>39</v>
      </c>
    </row>
    <row r="108" spans="1:9" x14ac:dyDescent="0.2">
      <c r="A108" s="76">
        <v>2015</v>
      </c>
      <c r="B108" s="76" t="s">
        <v>113</v>
      </c>
      <c r="C108" s="76" t="s">
        <v>118</v>
      </c>
      <c r="D108" s="76" t="s">
        <v>138</v>
      </c>
      <c r="E108" s="76" t="s">
        <v>11</v>
      </c>
      <c r="F108" s="76" t="s">
        <v>57</v>
      </c>
      <c r="G108" s="76" t="s">
        <v>56</v>
      </c>
      <c r="H108" s="76">
        <v>12</v>
      </c>
      <c r="I108" s="76">
        <v>11</v>
      </c>
    </row>
    <row r="109" spans="1:9" x14ac:dyDescent="0.2">
      <c r="A109" s="76">
        <v>2015</v>
      </c>
      <c r="B109" s="76" t="s">
        <v>113</v>
      </c>
      <c r="C109" s="76" t="s">
        <v>118</v>
      </c>
      <c r="D109" s="76" t="s">
        <v>138</v>
      </c>
      <c r="E109" s="76" t="s">
        <v>11</v>
      </c>
      <c r="F109" s="76" t="s">
        <v>72</v>
      </c>
      <c r="G109" s="76" t="s">
        <v>54</v>
      </c>
      <c r="H109" s="76">
        <v>4</v>
      </c>
      <c r="I109" s="76">
        <v>5</v>
      </c>
    </row>
    <row r="110" spans="1:9" x14ac:dyDescent="0.2">
      <c r="A110" s="76">
        <v>2015</v>
      </c>
      <c r="B110" s="76" t="s">
        <v>113</v>
      </c>
      <c r="C110" s="76" t="s">
        <v>118</v>
      </c>
      <c r="D110" s="76" t="s">
        <v>138</v>
      </c>
      <c r="E110" s="76" t="s">
        <v>11</v>
      </c>
      <c r="F110" s="76" t="s">
        <v>55</v>
      </c>
      <c r="G110" s="76" t="s">
        <v>56</v>
      </c>
      <c r="H110" s="76">
        <v>63</v>
      </c>
      <c r="I110" s="76">
        <v>28</v>
      </c>
    </row>
    <row r="111" spans="1:9" x14ac:dyDescent="0.2">
      <c r="A111" s="76">
        <v>2015</v>
      </c>
      <c r="B111" s="76" t="s">
        <v>113</v>
      </c>
      <c r="C111" s="76" t="s">
        <v>118</v>
      </c>
      <c r="D111" s="76" t="s">
        <v>138</v>
      </c>
      <c r="E111" s="76" t="s">
        <v>11</v>
      </c>
      <c r="F111" s="76" t="s">
        <v>53</v>
      </c>
      <c r="G111" s="76" t="s">
        <v>54</v>
      </c>
      <c r="H111" s="76">
        <v>138</v>
      </c>
      <c r="I111" s="76">
        <v>21</v>
      </c>
    </row>
    <row r="112" spans="1:9" x14ac:dyDescent="0.2">
      <c r="A112" s="76">
        <v>2015</v>
      </c>
      <c r="B112" s="76" t="s">
        <v>113</v>
      </c>
      <c r="C112" s="76" t="s">
        <v>118</v>
      </c>
      <c r="D112" s="76" t="s">
        <v>138</v>
      </c>
      <c r="E112" s="76" t="s">
        <v>12</v>
      </c>
      <c r="F112" s="76" t="s">
        <v>55</v>
      </c>
      <c r="G112" s="76" t="s">
        <v>56</v>
      </c>
      <c r="H112" s="76">
        <v>2</v>
      </c>
      <c r="I112" s="76">
        <v>12</v>
      </c>
    </row>
    <row r="113" spans="1:9" x14ac:dyDescent="0.2">
      <c r="A113" s="76">
        <v>2015</v>
      </c>
      <c r="B113" s="76" t="s">
        <v>113</v>
      </c>
      <c r="C113" s="76" t="s">
        <v>118</v>
      </c>
      <c r="D113" s="76" t="s">
        <v>138</v>
      </c>
      <c r="E113" s="76" t="s">
        <v>12</v>
      </c>
      <c r="F113" s="76" t="s">
        <v>53</v>
      </c>
      <c r="G113" s="76" t="s">
        <v>54</v>
      </c>
      <c r="H113" s="76">
        <v>6</v>
      </c>
      <c r="I113" s="76">
        <v>18</v>
      </c>
    </row>
    <row r="114" spans="1:9" x14ac:dyDescent="0.2">
      <c r="A114" s="76">
        <v>2015</v>
      </c>
      <c r="B114" s="76" t="s">
        <v>113</v>
      </c>
      <c r="C114" s="76" t="s">
        <v>118</v>
      </c>
      <c r="D114" s="76" t="s">
        <v>139</v>
      </c>
      <c r="E114" s="76" t="s">
        <v>131</v>
      </c>
      <c r="F114" s="76" t="s">
        <v>57</v>
      </c>
      <c r="G114" s="76" t="s">
        <v>56</v>
      </c>
      <c r="H114" s="76">
        <v>25</v>
      </c>
      <c r="I114" s="76">
        <v>25</v>
      </c>
    </row>
    <row r="115" spans="1:9" x14ac:dyDescent="0.2">
      <c r="A115" s="76">
        <v>2015</v>
      </c>
      <c r="B115" s="76" t="s">
        <v>113</v>
      </c>
      <c r="C115" s="76" t="s">
        <v>118</v>
      </c>
      <c r="D115" s="76" t="s">
        <v>139</v>
      </c>
      <c r="E115" s="76" t="s">
        <v>131</v>
      </c>
      <c r="F115" s="76" t="s">
        <v>72</v>
      </c>
      <c r="G115" s="76" t="s">
        <v>54</v>
      </c>
      <c r="H115" s="76">
        <v>52</v>
      </c>
      <c r="I115" s="76">
        <v>21</v>
      </c>
    </row>
    <row r="116" spans="1:9" x14ac:dyDescent="0.2">
      <c r="A116" s="76">
        <v>2015</v>
      </c>
      <c r="B116" s="76" t="s">
        <v>113</v>
      </c>
      <c r="C116" s="76" t="s">
        <v>118</v>
      </c>
      <c r="D116" s="76" t="s">
        <v>139</v>
      </c>
      <c r="E116" s="76" t="s">
        <v>131</v>
      </c>
      <c r="F116" s="76" t="s">
        <v>55</v>
      </c>
      <c r="G116" s="76" t="s">
        <v>56</v>
      </c>
      <c r="H116" s="76">
        <v>65</v>
      </c>
      <c r="I116" s="76">
        <v>40</v>
      </c>
    </row>
    <row r="117" spans="1:9" x14ac:dyDescent="0.2">
      <c r="A117" s="76">
        <v>2015</v>
      </c>
      <c r="B117" s="76" t="s">
        <v>113</v>
      </c>
      <c r="C117" s="76" t="s">
        <v>118</v>
      </c>
      <c r="D117" s="76" t="s">
        <v>139</v>
      </c>
      <c r="E117" s="76" t="s">
        <v>131</v>
      </c>
      <c r="F117" s="76" t="s">
        <v>53</v>
      </c>
      <c r="G117" s="76" t="s">
        <v>54</v>
      </c>
      <c r="H117" s="76">
        <v>144</v>
      </c>
      <c r="I117" s="76">
        <v>39</v>
      </c>
    </row>
    <row r="118" spans="1:9" x14ac:dyDescent="0.2">
      <c r="A118" s="76">
        <v>2015</v>
      </c>
      <c r="B118" s="76" t="s">
        <v>113</v>
      </c>
      <c r="C118" s="76" t="s">
        <v>118</v>
      </c>
      <c r="D118" s="76" t="s">
        <v>139</v>
      </c>
      <c r="E118" s="76" t="s">
        <v>11</v>
      </c>
      <c r="F118" s="76" t="s">
        <v>57</v>
      </c>
      <c r="G118" s="76" t="s">
        <v>56</v>
      </c>
      <c r="H118" s="76">
        <v>12</v>
      </c>
      <c r="I118" s="76">
        <v>11</v>
      </c>
    </row>
    <row r="119" spans="1:9" x14ac:dyDescent="0.2">
      <c r="A119" s="76">
        <v>2015</v>
      </c>
      <c r="B119" s="76" t="s">
        <v>113</v>
      </c>
      <c r="C119" s="76" t="s">
        <v>118</v>
      </c>
      <c r="D119" s="76" t="s">
        <v>139</v>
      </c>
      <c r="E119" s="76" t="s">
        <v>11</v>
      </c>
      <c r="F119" s="76" t="s">
        <v>72</v>
      </c>
      <c r="G119" s="76" t="s">
        <v>54</v>
      </c>
      <c r="H119" s="76">
        <v>4</v>
      </c>
      <c r="I119" s="76">
        <v>5</v>
      </c>
    </row>
    <row r="120" spans="1:9" x14ac:dyDescent="0.2">
      <c r="A120" s="76">
        <v>2015</v>
      </c>
      <c r="B120" s="76" t="s">
        <v>113</v>
      </c>
      <c r="C120" s="76" t="s">
        <v>118</v>
      </c>
      <c r="D120" s="76" t="s">
        <v>139</v>
      </c>
      <c r="E120" s="76" t="s">
        <v>11</v>
      </c>
      <c r="F120" s="76" t="s">
        <v>55</v>
      </c>
      <c r="G120" s="76" t="s">
        <v>56</v>
      </c>
      <c r="H120" s="76">
        <v>63</v>
      </c>
      <c r="I120" s="76">
        <v>28</v>
      </c>
    </row>
    <row r="121" spans="1:9" x14ac:dyDescent="0.2">
      <c r="A121" s="76">
        <v>2015</v>
      </c>
      <c r="B121" s="76" t="s">
        <v>113</v>
      </c>
      <c r="C121" s="76" t="s">
        <v>118</v>
      </c>
      <c r="D121" s="76" t="s">
        <v>139</v>
      </c>
      <c r="E121" s="76" t="s">
        <v>11</v>
      </c>
      <c r="F121" s="76" t="s">
        <v>53</v>
      </c>
      <c r="G121" s="76" t="s">
        <v>54</v>
      </c>
      <c r="H121" s="76">
        <v>138</v>
      </c>
      <c r="I121" s="76">
        <v>21</v>
      </c>
    </row>
    <row r="122" spans="1:9" x14ac:dyDescent="0.2">
      <c r="A122" s="76">
        <v>2015</v>
      </c>
      <c r="B122" s="76" t="s">
        <v>113</v>
      </c>
      <c r="C122" s="76" t="s">
        <v>118</v>
      </c>
      <c r="D122" s="76" t="s">
        <v>139</v>
      </c>
      <c r="E122" s="76" t="s">
        <v>12</v>
      </c>
      <c r="F122" s="76" t="s">
        <v>55</v>
      </c>
      <c r="G122" s="76" t="s">
        <v>56</v>
      </c>
      <c r="H122" s="76">
        <v>2</v>
      </c>
      <c r="I122" s="76">
        <v>12</v>
      </c>
    </row>
    <row r="123" spans="1:9" x14ac:dyDescent="0.2">
      <c r="A123" s="76">
        <v>2015</v>
      </c>
      <c r="B123" s="76" t="s">
        <v>113</v>
      </c>
      <c r="C123" s="76" t="s">
        <v>118</v>
      </c>
      <c r="D123" s="76" t="s">
        <v>139</v>
      </c>
      <c r="E123" s="76" t="s">
        <v>12</v>
      </c>
      <c r="F123" s="76" t="s">
        <v>53</v>
      </c>
      <c r="G123" s="76" t="s">
        <v>54</v>
      </c>
      <c r="H123" s="76">
        <v>6</v>
      </c>
      <c r="I123" s="76">
        <v>18</v>
      </c>
    </row>
    <row r="124" spans="1:9" x14ac:dyDescent="0.2">
      <c r="A124" s="76">
        <v>2015</v>
      </c>
      <c r="B124" s="76" t="s">
        <v>113</v>
      </c>
      <c r="C124" s="76" t="s">
        <v>118</v>
      </c>
      <c r="D124" s="76" t="s">
        <v>122</v>
      </c>
      <c r="E124" s="76" t="s">
        <v>131</v>
      </c>
      <c r="F124" s="76" t="s">
        <v>57</v>
      </c>
      <c r="G124" s="76" t="s">
        <v>56</v>
      </c>
      <c r="H124" s="76">
        <v>150</v>
      </c>
      <c r="I124" s="76">
        <v>150</v>
      </c>
    </row>
    <row r="125" spans="1:9" x14ac:dyDescent="0.2">
      <c r="A125" s="76">
        <v>2015</v>
      </c>
      <c r="B125" s="76" t="s">
        <v>113</v>
      </c>
      <c r="C125" s="76" t="s">
        <v>118</v>
      </c>
      <c r="D125" s="76" t="s">
        <v>122</v>
      </c>
      <c r="E125" s="76" t="s">
        <v>131</v>
      </c>
      <c r="F125" s="76" t="s">
        <v>72</v>
      </c>
      <c r="G125" s="76" t="s">
        <v>54</v>
      </c>
      <c r="H125" s="76">
        <v>312</v>
      </c>
      <c r="I125" s="76">
        <v>126</v>
      </c>
    </row>
    <row r="126" spans="1:9" x14ac:dyDescent="0.2">
      <c r="A126" s="76">
        <v>2015</v>
      </c>
      <c r="B126" s="76" t="s">
        <v>113</v>
      </c>
      <c r="C126" s="76" t="s">
        <v>118</v>
      </c>
      <c r="D126" s="76" t="s">
        <v>122</v>
      </c>
      <c r="E126" s="76" t="s">
        <v>131</v>
      </c>
      <c r="F126" s="76" t="s">
        <v>55</v>
      </c>
      <c r="G126" s="76" t="s">
        <v>56</v>
      </c>
      <c r="H126" s="76">
        <v>390</v>
      </c>
      <c r="I126" s="76">
        <v>240</v>
      </c>
    </row>
    <row r="127" spans="1:9" x14ac:dyDescent="0.2">
      <c r="A127" s="76">
        <v>2015</v>
      </c>
      <c r="B127" s="76" t="s">
        <v>113</v>
      </c>
      <c r="C127" s="76" t="s">
        <v>118</v>
      </c>
      <c r="D127" s="76" t="s">
        <v>122</v>
      </c>
      <c r="E127" s="76" t="s">
        <v>131</v>
      </c>
      <c r="F127" s="76" t="s">
        <v>53</v>
      </c>
      <c r="G127" s="76" t="s">
        <v>54</v>
      </c>
      <c r="H127" s="76">
        <v>864</v>
      </c>
      <c r="I127" s="76">
        <v>234</v>
      </c>
    </row>
    <row r="128" spans="1:9" x14ac:dyDescent="0.2">
      <c r="A128" s="76">
        <v>2015</v>
      </c>
      <c r="B128" s="76" t="s">
        <v>113</v>
      </c>
      <c r="C128" s="76" t="s">
        <v>118</v>
      </c>
      <c r="D128" s="76" t="s">
        <v>122</v>
      </c>
      <c r="E128" s="76" t="s">
        <v>11</v>
      </c>
      <c r="F128" s="76" t="s">
        <v>57</v>
      </c>
      <c r="G128" s="76" t="s">
        <v>56</v>
      </c>
      <c r="H128" s="76">
        <v>72</v>
      </c>
      <c r="I128" s="76">
        <v>66</v>
      </c>
    </row>
    <row r="129" spans="1:9" x14ac:dyDescent="0.2">
      <c r="A129" s="76">
        <v>2015</v>
      </c>
      <c r="B129" s="76" t="s">
        <v>113</v>
      </c>
      <c r="C129" s="76" t="s">
        <v>118</v>
      </c>
      <c r="D129" s="76" t="s">
        <v>122</v>
      </c>
      <c r="E129" s="76" t="s">
        <v>11</v>
      </c>
      <c r="F129" s="76" t="s">
        <v>72</v>
      </c>
      <c r="G129" s="76" t="s">
        <v>54</v>
      </c>
      <c r="H129" s="76">
        <v>24</v>
      </c>
      <c r="I129" s="76">
        <v>30</v>
      </c>
    </row>
    <row r="130" spans="1:9" x14ac:dyDescent="0.2">
      <c r="A130" s="76">
        <v>2015</v>
      </c>
      <c r="B130" s="76" t="s">
        <v>113</v>
      </c>
      <c r="C130" s="76" t="s">
        <v>118</v>
      </c>
      <c r="D130" s="76" t="s">
        <v>122</v>
      </c>
      <c r="E130" s="76" t="s">
        <v>11</v>
      </c>
      <c r="F130" s="76" t="s">
        <v>55</v>
      </c>
      <c r="G130" s="76" t="s">
        <v>56</v>
      </c>
      <c r="H130" s="76">
        <v>378</v>
      </c>
      <c r="I130" s="76">
        <v>168</v>
      </c>
    </row>
    <row r="131" spans="1:9" x14ac:dyDescent="0.2">
      <c r="A131" s="76">
        <v>2015</v>
      </c>
      <c r="B131" s="76" t="s">
        <v>113</v>
      </c>
      <c r="C131" s="76" t="s">
        <v>118</v>
      </c>
      <c r="D131" s="76" t="s">
        <v>122</v>
      </c>
      <c r="E131" s="76" t="s">
        <v>11</v>
      </c>
      <c r="F131" s="76" t="s">
        <v>53</v>
      </c>
      <c r="G131" s="76" t="s">
        <v>54</v>
      </c>
      <c r="H131" s="76">
        <v>828</v>
      </c>
      <c r="I131" s="76">
        <v>126</v>
      </c>
    </row>
    <row r="132" spans="1:9" x14ac:dyDescent="0.2">
      <c r="A132" s="76">
        <v>2015</v>
      </c>
      <c r="B132" s="76" t="s">
        <v>113</v>
      </c>
      <c r="C132" s="76" t="s">
        <v>118</v>
      </c>
      <c r="D132" s="76" t="s">
        <v>122</v>
      </c>
      <c r="E132" s="76" t="s">
        <v>12</v>
      </c>
      <c r="F132" s="76" t="s">
        <v>55</v>
      </c>
      <c r="G132" s="76" t="s">
        <v>56</v>
      </c>
      <c r="H132" s="76">
        <v>12</v>
      </c>
      <c r="I132" s="76">
        <v>72</v>
      </c>
    </row>
    <row r="133" spans="1:9" x14ac:dyDescent="0.2">
      <c r="A133" s="76">
        <v>2015</v>
      </c>
      <c r="B133" s="76" t="s">
        <v>113</v>
      </c>
      <c r="C133" s="76" t="s">
        <v>118</v>
      </c>
      <c r="D133" s="76" t="s">
        <v>122</v>
      </c>
      <c r="E133" s="76" t="s">
        <v>12</v>
      </c>
      <c r="F133" s="76" t="s">
        <v>53</v>
      </c>
      <c r="G133" s="76" t="s">
        <v>54</v>
      </c>
      <c r="H133" s="76">
        <v>36</v>
      </c>
      <c r="I133" s="76">
        <v>108</v>
      </c>
    </row>
    <row r="134" spans="1:9" x14ac:dyDescent="0.2">
      <c r="A134" s="76">
        <v>2015</v>
      </c>
      <c r="B134" s="76" t="s">
        <v>113</v>
      </c>
      <c r="C134" s="76" t="s">
        <v>118</v>
      </c>
      <c r="D134" s="76" t="s">
        <v>123</v>
      </c>
      <c r="E134" s="76" t="s">
        <v>131</v>
      </c>
      <c r="F134" s="76" t="s">
        <v>57</v>
      </c>
      <c r="G134" s="76" t="s">
        <v>56</v>
      </c>
      <c r="H134" s="76">
        <v>75</v>
      </c>
      <c r="I134" s="76">
        <v>75</v>
      </c>
    </row>
    <row r="135" spans="1:9" x14ac:dyDescent="0.2">
      <c r="A135" s="76">
        <v>2015</v>
      </c>
      <c r="B135" s="76" t="s">
        <v>113</v>
      </c>
      <c r="C135" s="76" t="s">
        <v>118</v>
      </c>
      <c r="D135" s="76" t="s">
        <v>123</v>
      </c>
      <c r="E135" s="76" t="s">
        <v>131</v>
      </c>
      <c r="F135" s="76" t="s">
        <v>72</v>
      </c>
      <c r="G135" s="76" t="s">
        <v>54</v>
      </c>
      <c r="H135" s="76">
        <v>156</v>
      </c>
      <c r="I135" s="76">
        <v>63</v>
      </c>
    </row>
    <row r="136" spans="1:9" x14ac:dyDescent="0.2">
      <c r="A136" s="76">
        <v>2015</v>
      </c>
      <c r="B136" s="76" t="s">
        <v>113</v>
      </c>
      <c r="C136" s="76" t="s">
        <v>118</v>
      </c>
      <c r="D136" s="76" t="s">
        <v>123</v>
      </c>
      <c r="E136" s="76" t="s">
        <v>131</v>
      </c>
      <c r="F136" s="76" t="s">
        <v>55</v>
      </c>
      <c r="G136" s="76" t="s">
        <v>56</v>
      </c>
      <c r="H136" s="76">
        <v>195</v>
      </c>
      <c r="I136" s="76">
        <v>120</v>
      </c>
    </row>
    <row r="137" spans="1:9" x14ac:dyDescent="0.2">
      <c r="A137" s="76">
        <v>2015</v>
      </c>
      <c r="B137" s="76" t="s">
        <v>113</v>
      </c>
      <c r="C137" s="76" t="s">
        <v>118</v>
      </c>
      <c r="D137" s="76" t="s">
        <v>123</v>
      </c>
      <c r="E137" s="76" t="s">
        <v>131</v>
      </c>
      <c r="F137" s="76" t="s">
        <v>53</v>
      </c>
      <c r="G137" s="76" t="s">
        <v>54</v>
      </c>
      <c r="H137" s="76">
        <v>432</v>
      </c>
      <c r="I137" s="76">
        <v>117</v>
      </c>
    </row>
    <row r="138" spans="1:9" x14ac:dyDescent="0.2">
      <c r="A138" s="76">
        <v>2015</v>
      </c>
      <c r="B138" s="76" t="s">
        <v>113</v>
      </c>
      <c r="C138" s="76" t="s">
        <v>118</v>
      </c>
      <c r="D138" s="76" t="s">
        <v>123</v>
      </c>
      <c r="E138" s="76" t="s">
        <v>11</v>
      </c>
      <c r="F138" s="76" t="s">
        <v>57</v>
      </c>
      <c r="G138" s="76" t="s">
        <v>56</v>
      </c>
      <c r="H138" s="76">
        <v>36</v>
      </c>
      <c r="I138" s="76">
        <v>33</v>
      </c>
    </row>
    <row r="139" spans="1:9" x14ac:dyDescent="0.2">
      <c r="A139" s="76">
        <v>2015</v>
      </c>
      <c r="B139" s="76" t="s">
        <v>113</v>
      </c>
      <c r="C139" s="76" t="s">
        <v>118</v>
      </c>
      <c r="D139" s="76" t="s">
        <v>123</v>
      </c>
      <c r="E139" s="76" t="s">
        <v>11</v>
      </c>
      <c r="F139" s="76" t="s">
        <v>72</v>
      </c>
      <c r="G139" s="76" t="s">
        <v>54</v>
      </c>
      <c r="H139" s="76">
        <v>12</v>
      </c>
      <c r="I139" s="76">
        <v>15</v>
      </c>
    </row>
    <row r="140" spans="1:9" x14ac:dyDescent="0.2">
      <c r="A140" s="76">
        <v>2015</v>
      </c>
      <c r="B140" s="76" t="s">
        <v>113</v>
      </c>
      <c r="C140" s="76" t="s">
        <v>118</v>
      </c>
      <c r="D140" s="76" t="s">
        <v>123</v>
      </c>
      <c r="E140" s="76" t="s">
        <v>11</v>
      </c>
      <c r="F140" s="76" t="s">
        <v>55</v>
      </c>
      <c r="G140" s="76" t="s">
        <v>56</v>
      </c>
      <c r="H140" s="76">
        <v>189</v>
      </c>
      <c r="I140" s="76">
        <v>84</v>
      </c>
    </row>
    <row r="141" spans="1:9" x14ac:dyDescent="0.2">
      <c r="A141" s="76">
        <v>2015</v>
      </c>
      <c r="B141" s="76" t="s">
        <v>113</v>
      </c>
      <c r="C141" s="76" t="s">
        <v>118</v>
      </c>
      <c r="D141" s="76" t="s">
        <v>123</v>
      </c>
      <c r="E141" s="76" t="s">
        <v>11</v>
      </c>
      <c r="F141" s="76" t="s">
        <v>53</v>
      </c>
      <c r="G141" s="76" t="s">
        <v>54</v>
      </c>
      <c r="H141" s="76">
        <v>414</v>
      </c>
      <c r="I141" s="76">
        <v>63</v>
      </c>
    </row>
    <row r="142" spans="1:9" x14ac:dyDescent="0.2">
      <c r="A142" s="76">
        <v>2015</v>
      </c>
      <c r="B142" s="76" t="s">
        <v>113</v>
      </c>
      <c r="C142" s="76" t="s">
        <v>118</v>
      </c>
      <c r="D142" s="76" t="s">
        <v>123</v>
      </c>
      <c r="E142" s="76" t="s">
        <v>12</v>
      </c>
      <c r="F142" s="76" t="s">
        <v>55</v>
      </c>
      <c r="G142" s="76" t="s">
        <v>56</v>
      </c>
      <c r="H142" s="76">
        <v>6</v>
      </c>
      <c r="I142" s="76">
        <v>36</v>
      </c>
    </row>
    <row r="143" spans="1:9" x14ac:dyDescent="0.2">
      <c r="A143" s="76">
        <v>2015</v>
      </c>
      <c r="B143" s="76" t="s">
        <v>113</v>
      </c>
      <c r="C143" s="76" t="s">
        <v>118</v>
      </c>
      <c r="D143" s="76" t="s">
        <v>123</v>
      </c>
      <c r="E143" s="76" t="s">
        <v>12</v>
      </c>
      <c r="F143" s="76" t="s">
        <v>53</v>
      </c>
      <c r="G143" s="76" t="s">
        <v>54</v>
      </c>
      <c r="H143" s="76">
        <v>18</v>
      </c>
      <c r="I143" s="76">
        <v>54</v>
      </c>
    </row>
    <row r="144" spans="1:9" x14ac:dyDescent="0.2">
      <c r="A144" s="76">
        <v>2015</v>
      </c>
      <c r="B144" s="76" t="s">
        <v>113</v>
      </c>
      <c r="C144" s="76" t="s">
        <v>118</v>
      </c>
      <c r="D144" s="76" t="s">
        <v>124</v>
      </c>
      <c r="E144" s="76" t="s">
        <v>131</v>
      </c>
      <c r="F144" s="76" t="s">
        <v>57</v>
      </c>
      <c r="G144" s="76" t="s">
        <v>56</v>
      </c>
      <c r="H144" s="76">
        <v>50</v>
      </c>
      <c r="I144" s="76">
        <v>50</v>
      </c>
    </row>
    <row r="145" spans="1:9" x14ac:dyDescent="0.2">
      <c r="A145" s="76">
        <v>2015</v>
      </c>
      <c r="B145" s="76" t="s">
        <v>113</v>
      </c>
      <c r="C145" s="76" t="s">
        <v>118</v>
      </c>
      <c r="D145" s="76" t="s">
        <v>124</v>
      </c>
      <c r="E145" s="76" t="s">
        <v>131</v>
      </c>
      <c r="F145" s="76" t="s">
        <v>72</v>
      </c>
      <c r="G145" s="76" t="s">
        <v>54</v>
      </c>
      <c r="H145" s="76">
        <v>104</v>
      </c>
      <c r="I145" s="76">
        <v>42</v>
      </c>
    </row>
    <row r="146" spans="1:9" x14ac:dyDescent="0.2">
      <c r="A146" s="76">
        <v>2015</v>
      </c>
      <c r="B146" s="76" t="s">
        <v>113</v>
      </c>
      <c r="C146" s="76" t="s">
        <v>118</v>
      </c>
      <c r="D146" s="76" t="s">
        <v>124</v>
      </c>
      <c r="E146" s="76" t="s">
        <v>131</v>
      </c>
      <c r="F146" s="76" t="s">
        <v>55</v>
      </c>
      <c r="G146" s="76" t="s">
        <v>56</v>
      </c>
      <c r="H146" s="76">
        <v>130</v>
      </c>
      <c r="I146" s="76">
        <v>80</v>
      </c>
    </row>
    <row r="147" spans="1:9" x14ac:dyDescent="0.2">
      <c r="A147" s="76">
        <v>2015</v>
      </c>
      <c r="B147" s="76" t="s">
        <v>113</v>
      </c>
      <c r="C147" s="76" t="s">
        <v>118</v>
      </c>
      <c r="D147" s="76" t="s">
        <v>124</v>
      </c>
      <c r="E147" s="76" t="s">
        <v>131</v>
      </c>
      <c r="F147" s="76" t="s">
        <v>53</v>
      </c>
      <c r="G147" s="76" t="s">
        <v>54</v>
      </c>
      <c r="H147" s="76">
        <v>288</v>
      </c>
      <c r="I147" s="76">
        <v>78</v>
      </c>
    </row>
    <row r="148" spans="1:9" x14ac:dyDescent="0.2">
      <c r="A148" s="76">
        <v>2015</v>
      </c>
      <c r="B148" s="76" t="s">
        <v>113</v>
      </c>
      <c r="C148" s="76" t="s">
        <v>118</v>
      </c>
      <c r="D148" s="76" t="s">
        <v>124</v>
      </c>
      <c r="E148" s="76" t="s">
        <v>11</v>
      </c>
      <c r="F148" s="76" t="s">
        <v>57</v>
      </c>
      <c r="G148" s="76" t="s">
        <v>56</v>
      </c>
      <c r="H148" s="76">
        <v>24</v>
      </c>
      <c r="I148" s="76">
        <v>22</v>
      </c>
    </row>
    <row r="149" spans="1:9" x14ac:dyDescent="0.2">
      <c r="A149" s="76">
        <v>2015</v>
      </c>
      <c r="B149" s="76" t="s">
        <v>113</v>
      </c>
      <c r="C149" s="76" t="s">
        <v>118</v>
      </c>
      <c r="D149" s="76" t="s">
        <v>124</v>
      </c>
      <c r="E149" s="76" t="s">
        <v>11</v>
      </c>
      <c r="F149" s="76" t="s">
        <v>72</v>
      </c>
      <c r="G149" s="76" t="s">
        <v>54</v>
      </c>
      <c r="H149" s="76">
        <v>8</v>
      </c>
      <c r="I149" s="76">
        <v>10</v>
      </c>
    </row>
    <row r="150" spans="1:9" x14ac:dyDescent="0.2">
      <c r="A150" s="76">
        <v>2015</v>
      </c>
      <c r="B150" s="76" t="s">
        <v>113</v>
      </c>
      <c r="C150" s="76" t="s">
        <v>118</v>
      </c>
      <c r="D150" s="76" t="s">
        <v>124</v>
      </c>
      <c r="E150" s="76" t="s">
        <v>11</v>
      </c>
      <c r="F150" s="76" t="s">
        <v>55</v>
      </c>
      <c r="G150" s="76" t="s">
        <v>56</v>
      </c>
      <c r="H150" s="76">
        <v>126</v>
      </c>
      <c r="I150" s="76">
        <v>56</v>
      </c>
    </row>
    <row r="151" spans="1:9" x14ac:dyDescent="0.2">
      <c r="A151" s="76">
        <v>2015</v>
      </c>
      <c r="B151" s="76" t="s">
        <v>113</v>
      </c>
      <c r="C151" s="76" t="s">
        <v>118</v>
      </c>
      <c r="D151" s="76" t="s">
        <v>124</v>
      </c>
      <c r="E151" s="76" t="s">
        <v>11</v>
      </c>
      <c r="F151" s="76" t="s">
        <v>53</v>
      </c>
      <c r="G151" s="76" t="s">
        <v>54</v>
      </c>
      <c r="H151" s="76">
        <v>276</v>
      </c>
      <c r="I151" s="76">
        <v>42</v>
      </c>
    </row>
    <row r="152" spans="1:9" x14ac:dyDescent="0.2">
      <c r="A152" s="76">
        <v>2015</v>
      </c>
      <c r="B152" s="76" t="s">
        <v>113</v>
      </c>
      <c r="C152" s="76" t="s">
        <v>118</v>
      </c>
      <c r="D152" s="76" t="s">
        <v>124</v>
      </c>
      <c r="E152" s="76" t="s">
        <v>12</v>
      </c>
      <c r="F152" s="76" t="s">
        <v>55</v>
      </c>
      <c r="G152" s="76" t="s">
        <v>56</v>
      </c>
      <c r="H152" s="76">
        <v>4</v>
      </c>
      <c r="I152" s="76">
        <v>24</v>
      </c>
    </row>
    <row r="153" spans="1:9" x14ac:dyDescent="0.2">
      <c r="A153" s="76">
        <v>2015</v>
      </c>
      <c r="B153" s="76" t="s">
        <v>113</v>
      </c>
      <c r="C153" s="76" t="s">
        <v>118</v>
      </c>
      <c r="D153" s="76" t="s">
        <v>124</v>
      </c>
      <c r="E153" s="76" t="s">
        <v>12</v>
      </c>
      <c r="F153" s="76" t="s">
        <v>53</v>
      </c>
      <c r="G153" s="76" t="s">
        <v>54</v>
      </c>
      <c r="H153" s="76">
        <v>12</v>
      </c>
      <c r="I153" s="76">
        <v>36</v>
      </c>
    </row>
    <row r="154" spans="1:9" x14ac:dyDescent="0.2">
      <c r="A154" s="76">
        <v>2015</v>
      </c>
      <c r="B154" s="76" t="s">
        <v>113</v>
      </c>
      <c r="C154" s="76" t="s">
        <v>118</v>
      </c>
      <c r="D154" s="76" t="s">
        <v>125</v>
      </c>
      <c r="E154" s="76" t="s">
        <v>131</v>
      </c>
      <c r="F154" s="76" t="s">
        <v>57</v>
      </c>
      <c r="G154" s="76" t="s">
        <v>56</v>
      </c>
      <c r="H154" s="76">
        <v>50</v>
      </c>
      <c r="I154" s="76">
        <v>50</v>
      </c>
    </row>
    <row r="155" spans="1:9" x14ac:dyDescent="0.2">
      <c r="A155" s="76">
        <v>2015</v>
      </c>
      <c r="B155" s="76" t="s">
        <v>113</v>
      </c>
      <c r="C155" s="76" t="s">
        <v>118</v>
      </c>
      <c r="D155" s="76" t="s">
        <v>125</v>
      </c>
      <c r="E155" s="76" t="s">
        <v>131</v>
      </c>
      <c r="F155" s="76" t="s">
        <v>72</v>
      </c>
      <c r="G155" s="76" t="s">
        <v>54</v>
      </c>
      <c r="H155" s="76">
        <v>104</v>
      </c>
      <c r="I155" s="76">
        <v>42</v>
      </c>
    </row>
    <row r="156" spans="1:9" x14ac:dyDescent="0.2">
      <c r="A156" s="76">
        <v>2015</v>
      </c>
      <c r="B156" s="76" t="s">
        <v>113</v>
      </c>
      <c r="C156" s="76" t="s">
        <v>118</v>
      </c>
      <c r="D156" s="76" t="s">
        <v>125</v>
      </c>
      <c r="E156" s="76" t="s">
        <v>131</v>
      </c>
      <c r="F156" s="76" t="s">
        <v>55</v>
      </c>
      <c r="G156" s="76" t="s">
        <v>56</v>
      </c>
      <c r="H156" s="76">
        <v>130</v>
      </c>
      <c r="I156" s="76">
        <v>80</v>
      </c>
    </row>
    <row r="157" spans="1:9" x14ac:dyDescent="0.2">
      <c r="A157" s="76">
        <v>2015</v>
      </c>
      <c r="B157" s="76" t="s">
        <v>113</v>
      </c>
      <c r="C157" s="76" t="s">
        <v>118</v>
      </c>
      <c r="D157" s="76" t="s">
        <v>125</v>
      </c>
      <c r="E157" s="76" t="s">
        <v>131</v>
      </c>
      <c r="F157" s="76" t="s">
        <v>53</v>
      </c>
      <c r="G157" s="76" t="s">
        <v>54</v>
      </c>
      <c r="H157" s="76">
        <v>288</v>
      </c>
      <c r="I157" s="76">
        <v>78</v>
      </c>
    </row>
    <row r="158" spans="1:9" x14ac:dyDescent="0.2">
      <c r="A158" s="76">
        <v>2015</v>
      </c>
      <c r="B158" s="76" t="s">
        <v>113</v>
      </c>
      <c r="C158" s="76" t="s">
        <v>118</v>
      </c>
      <c r="D158" s="76" t="s">
        <v>125</v>
      </c>
      <c r="E158" s="76" t="s">
        <v>11</v>
      </c>
      <c r="F158" s="76" t="s">
        <v>57</v>
      </c>
      <c r="G158" s="76" t="s">
        <v>56</v>
      </c>
      <c r="H158" s="76">
        <v>24</v>
      </c>
      <c r="I158" s="76">
        <v>22</v>
      </c>
    </row>
    <row r="159" spans="1:9" x14ac:dyDescent="0.2">
      <c r="A159" s="76">
        <v>2015</v>
      </c>
      <c r="B159" s="76" t="s">
        <v>113</v>
      </c>
      <c r="C159" s="76" t="s">
        <v>118</v>
      </c>
      <c r="D159" s="76" t="s">
        <v>125</v>
      </c>
      <c r="E159" s="76" t="s">
        <v>11</v>
      </c>
      <c r="F159" s="76" t="s">
        <v>72</v>
      </c>
      <c r="G159" s="76" t="s">
        <v>54</v>
      </c>
      <c r="H159" s="76">
        <v>8</v>
      </c>
      <c r="I159" s="76">
        <v>10</v>
      </c>
    </row>
    <row r="160" spans="1:9" x14ac:dyDescent="0.2">
      <c r="A160" s="76">
        <v>2015</v>
      </c>
      <c r="B160" s="76" t="s">
        <v>113</v>
      </c>
      <c r="C160" s="76" t="s">
        <v>118</v>
      </c>
      <c r="D160" s="76" t="s">
        <v>125</v>
      </c>
      <c r="E160" s="76" t="s">
        <v>11</v>
      </c>
      <c r="F160" s="76" t="s">
        <v>55</v>
      </c>
      <c r="G160" s="76" t="s">
        <v>56</v>
      </c>
      <c r="H160" s="76">
        <v>126</v>
      </c>
      <c r="I160" s="76">
        <v>56</v>
      </c>
    </row>
    <row r="161" spans="1:9" x14ac:dyDescent="0.2">
      <c r="A161" s="76">
        <v>2015</v>
      </c>
      <c r="B161" s="76" t="s">
        <v>113</v>
      </c>
      <c r="C161" s="76" t="s">
        <v>118</v>
      </c>
      <c r="D161" s="76" t="s">
        <v>125</v>
      </c>
      <c r="E161" s="76" t="s">
        <v>11</v>
      </c>
      <c r="F161" s="76" t="s">
        <v>53</v>
      </c>
      <c r="G161" s="76" t="s">
        <v>54</v>
      </c>
      <c r="H161" s="76">
        <v>276</v>
      </c>
      <c r="I161" s="76">
        <v>42</v>
      </c>
    </row>
    <row r="162" spans="1:9" x14ac:dyDescent="0.2">
      <c r="A162" s="76">
        <v>2015</v>
      </c>
      <c r="B162" s="76" t="s">
        <v>113</v>
      </c>
      <c r="C162" s="76" t="s">
        <v>118</v>
      </c>
      <c r="D162" s="76" t="s">
        <v>125</v>
      </c>
      <c r="E162" s="76" t="s">
        <v>12</v>
      </c>
      <c r="F162" s="76" t="s">
        <v>55</v>
      </c>
      <c r="G162" s="76" t="s">
        <v>56</v>
      </c>
      <c r="H162" s="76">
        <v>4</v>
      </c>
      <c r="I162" s="76">
        <v>24</v>
      </c>
    </row>
    <row r="163" spans="1:9" x14ac:dyDescent="0.2">
      <c r="A163" s="76">
        <v>2015</v>
      </c>
      <c r="B163" s="76" t="s">
        <v>113</v>
      </c>
      <c r="C163" s="76" t="s">
        <v>118</v>
      </c>
      <c r="D163" s="76" t="s">
        <v>125</v>
      </c>
      <c r="E163" s="76" t="s">
        <v>12</v>
      </c>
      <c r="F163" s="76" t="s">
        <v>53</v>
      </c>
      <c r="G163" s="76" t="s">
        <v>54</v>
      </c>
      <c r="H163" s="76">
        <v>12</v>
      </c>
      <c r="I163" s="76">
        <v>36</v>
      </c>
    </row>
    <row r="164" spans="1:9" x14ac:dyDescent="0.2">
      <c r="A164" s="76">
        <v>2015</v>
      </c>
      <c r="B164" s="76" t="s">
        <v>113</v>
      </c>
      <c r="C164" s="76" t="s">
        <v>118</v>
      </c>
      <c r="D164" s="76" t="s">
        <v>126</v>
      </c>
      <c r="E164" s="76" t="s">
        <v>131</v>
      </c>
      <c r="F164" s="76" t="s">
        <v>57</v>
      </c>
      <c r="G164" s="76" t="s">
        <v>56</v>
      </c>
      <c r="H164" s="76">
        <v>50</v>
      </c>
      <c r="I164" s="76">
        <v>50</v>
      </c>
    </row>
    <row r="165" spans="1:9" x14ac:dyDescent="0.2">
      <c r="A165" s="76">
        <v>2015</v>
      </c>
      <c r="B165" s="76" t="s">
        <v>113</v>
      </c>
      <c r="C165" s="76" t="s">
        <v>118</v>
      </c>
      <c r="D165" s="76" t="s">
        <v>126</v>
      </c>
      <c r="E165" s="76" t="s">
        <v>131</v>
      </c>
      <c r="F165" s="76" t="s">
        <v>72</v>
      </c>
      <c r="G165" s="76" t="s">
        <v>54</v>
      </c>
      <c r="H165" s="76">
        <v>104</v>
      </c>
      <c r="I165" s="76">
        <v>42</v>
      </c>
    </row>
    <row r="166" spans="1:9" x14ac:dyDescent="0.2">
      <c r="A166" s="76">
        <v>2015</v>
      </c>
      <c r="B166" s="76" t="s">
        <v>113</v>
      </c>
      <c r="C166" s="76" t="s">
        <v>118</v>
      </c>
      <c r="D166" s="76" t="s">
        <v>126</v>
      </c>
      <c r="E166" s="76" t="s">
        <v>131</v>
      </c>
      <c r="F166" s="76" t="s">
        <v>55</v>
      </c>
      <c r="G166" s="76" t="s">
        <v>56</v>
      </c>
      <c r="H166" s="76">
        <v>130</v>
      </c>
      <c r="I166" s="76">
        <v>80</v>
      </c>
    </row>
    <row r="167" spans="1:9" x14ac:dyDescent="0.2">
      <c r="A167" s="76">
        <v>2015</v>
      </c>
      <c r="B167" s="76" t="s">
        <v>113</v>
      </c>
      <c r="C167" s="76" t="s">
        <v>118</v>
      </c>
      <c r="D167" s="76" t="s">
        <v>126</v>
      </c>
      <c r="E167" s="76" t="s">
        <v>131</v>
      </c>
      <c r="F167" s="76" t="s">
        <v>53</v>
      </c>
      <c r="G167" s="76" t="s">
        <v>54</v>
      </c>
      <c r="H167" s="76">
        <v>288</v>
      </c>
      <c r="I167" s="76">
        <v>78</v>
      </c>
    </row>
    <row r="168" spans="1:9" x14ac:dyDescent="0.2">
      <c r="A168" s="76">
        <v>2015</v>
      </c>
      <c r="B168" s="76" t="s">
        <v>113</v>
      </c>
      <c r="C168" s="76" t="s">
        <v>118</v>
      </c>
      <c r="D168" s="76" t="s">
        <v>126</v>
      </c>
      <c r="E168" s="76" t="s">
        <v>11</v>
      </c>
      <c r="F168" s="76" t="s">
        <v>57</v>
      </c>
      <c r="G168" s="76" t="s">
        <v>56</v>
      </c>
      <c r="H168" s="76">
        <v>24</v>
      </c>
      <c r="I168" s="76">
        <v>22</v>
      </c>
    </row>
    <row r="169" spans="1:9" x14ac:dyDescent="0.2">
      <c r="A169" s="76">
        <v>2015</v>
      </c>
      <c r="B169" s="76" t="s">
        <v>113</v>
      </c>
      <c r="C169" s="76" t="s">
        <v>118</v>
      </c>
      <c r="D169" s="76" t="s">
        <v>126</v>
      </c>
      <c r="E169" s="76" t="s">
        <v>11</v>
      </c>
      <c r="F169" s="76" t="s">
        <v>72</v>
      </c>
      <c r="G169" s="76" t="s">
        <v>54</v>
      </c>
      <c r="H169" s="76">
        <v>8</v>
      </c>
      <c r="I169" s="76">
        <v>10</v>
      </c>
    </row>
    <row r="170" spans="1:9" x14ac:dyDescent="0.2">
      <c r="A170" s="76">
        <v>2015</v>
      </c>
      <c r="B170" s="76" t="s">
        <v>113</v>
      </c>
      <c r="C170" s="76" t="s">
        <v>118</v>
      </c>
      <c r="D170" s="76" t="s">
        <v>126</v>
      </c>
      <c r="E170" s="76" t="s">
        <v>11</v>
      </c>
      <c r="F170" s="76" t="s">
        <v>55</v>
      </c>
      <c r="G170" s="76" t="s">
        <v>56</v>
      </c>
      <c r="H170" s="76">
        <v>126</v>
      </c>
      <c r="I170" s="76">
        <v>56</v>
      </c>
    </row>
    <row r="171" spans="1:9" x14ac:dyDescent="0.2">
      <c r="A171" s="76">
        <v>2015</v>
      </c>
      <c r="B171" s="76" t="s">
        <v>113</v>
      </c>
      <c r="C171" s="76" t="s">
        <v>118</v>
      </c>
      <c r="D171" s="76" t="s">
        <v>126</v>
      </c>
      <c r="E171" s="76" t="s">
        <v>11</v>
      </c>
      <c r="F171" s="76" t="s">
        <v>53</v>
      </c>
      <c r="G171" s="76" t="s">
        <v>54</v>
      </c>
      <c r="H171" s="76">
        <v>276</v>
      </c>
      <c r="I171" s="76">
        <v>42</v>
      </c>
    </row>
    <row r="172" spans="1:9" x14ac:dyDescent="0.2">
      <c r="A172" s="76">
        <v>2015</v>
      </c>
      <c r="B172" s="76" t="s">
        <v>113</v>
      </c>
      <c r="C172" s="76" t="s">
        <v>118</v>
      </c>
      <c r="D172" s="76" t="s">
        <v>126</v>
      </c>
      <c r="E172" s="76" t="s">
        <v>12</v>
      </c>
      <c r="F172" s="76" t="s">
        <v>55</v>
      </c>
      <c r="G172" s="76" t="s">
        <v>56</v>
      </c>
      <c r="H172" s="76">
        <v>4</v>
      </c>
      <c r="I172" s="76">
        <v>24</v>
      </c>
    </row>
    <row r="173" spans="1:9" x14ac:dyDescent="0.2">
      <c r="A173" s="76">
        <v>2015</v>
      </c>
      <c r="B173" s="76" t="s">
        <v>113</v>
      </c>
      <c r="C173" s="76" t="s">
        <v>118</v>
      </c>
      <c r="D173" s="76" t="s">
        <v>126</v>
      </c>
      <c r="E173" s="76" t="s">
        <v>12</v>
      </c>
      <c r="F173" s="76" t="s">
        <v>53</v>
      </c>
      <c r="G173" s="76" t="s">
        <v>54</v>
      </c>
      <c r="H173" s="76">
        <v>12</v>
      </c>
      <c r="I173" s="76">
        <v>36</v>
      </c>
    </row>
    <row r="174" spans="1:9" x14ac:dyDescent="0.2">
      <c r="A174" s="76">
        <v>2015</v>
      </c>
      <c r="B174" s="76" t="s">
        <v>113</v>
      </c>
      <c r="C174" s="76" t="s">
        <v>118</v>
      </c>
      <c r="D174" s="76" t="s">
        <v>127</v>
      </c>
      <c r="E174" s="76" t="s">
        <v>131</v>
      </c>
      <c r="F174" s="76" t="s">
        <v>57</v>
      </c>
      <c r="G174" s="76" t="s">
        <v>56</v>
      </c>
      <c r="H174" s="76">
        <v>150</v>
      </c>
      <c r="I174" s="76">
        <v>150</v>
      </c>
    </row>
    <row r="175" spans="1:9" x14ac:dyDescent="0.2">
      <c r="A175" s="76">
        <v>2015</v>
      </c>
      <c r="B175" s="76" t="s">
        <v>113</v>
      </c>
      <c r="C175" s="76" t="s">
        <v>118</v>
      </c>
      <c r="D175" s="76" t="s">
        <v>127</v>
      </c>
      <c r="E175" s="76" t="s">
        <v>131</v>
      </c>
      <c r="F175" s="76" t="s">
        <v>72</v>
      </c>
      <c r="G175" s="76" t="s">
        <v>54</v>
      </c>
      <c r="H175" s="76">
        <v>312</v>
      </c>
      <c r="I175" s="76">
        <v>126</v>
      </c>
    </row>
    <row r="176" spans="1:9" x14ac:dyDescent="0.2">
      <c r="A176" s="76">
        <v>2015</v>
      </c>
      <c r="B176" s="76" t="s">
        <v>113</v>
      </c>
      <c r="C176" s="76" t="s">
        <v>118</v>
      </c>
      <c r="D176" s="76" t="s">
        <v>127</v>
      </c>
      <c r="E176" s="76" t="s">
        <v>131</v>
      </c>
      <c r="F176" s="76" t="s">
        <v>55</v>
      </c>
      <c r="G176" s="76" t="s">
        <v>56</v>
      </c>
      <c r="H176" s="76">
        <v>390</v>
      </c>
      <c r="I176" s="76">
        <v>240</v>
      </c>
    </row>
    <row r="177" spans="1:9" x14ac:dyDescent="0.2">
      <c r="A177" s="76">
        <v>2015</v>
      </c>
      <c r="B177" s="76" t="s">
        <v>113</v>
      </c>
      <c r="C177" s="76" t="s">
        <v>118</v>
      </c>
      <c r="D177" s="76" t="s">
        <v>127</v>
      </c>
      <c r="E177" s="76" t="s">
        <v>131</v>
      </c>
      <c r="F177" s="76" t="s">
        <v>53</v>
      </c>
      <c r="G177" s="76" t="s">
        <v>54</v>
      </c>
      <c r="H177" s="76">
        <v>864</v>
      </c>
      <c r="I177" s="76">
        <v>234</v>
      </c>
    </row>
    <row r="178" spans="1:9" x14ac:dyDescent="0.2">
      <c r="A178" s="76">
        <v>2015</v>
      </c>
      <c r="B178" s="76" t="s">
        <v>113</v>
      </c>
      <c r="C178" s="76" t="s">
        <v>118</v>
      </c>
      <c r="D178" s="76" t="s">
        <v>127</v>
      </c>
      <c r="E178" s="76" t="s">
        <v>11</v>
      </c>
      <c r="F178" s="76" t="s">
        <v>57</v>
      </c>
      <c r="G178" s="76" t="s">
        <v>56</v>
      </c>
      <c r="H178" s="76">
        <v>72</v>
      </c>
      <c r="I178" s="76">
        <v>66</v>
      </c>
    </row>
    <row r="179" spans="1:9" x14ac:dyDescent="0.2">
      <c r="A179" s="76">
        <v>2015</v>
      </c>
      <c r="B179" s="76" t="s">
        <v>113</v>
      </c>
      <c r="C179" s="76" t="s">
        <v>118</v>
      </c>
      <c r="D179" s="76" t="s">
        <v>127</v>
      </c>
      <c r="E179" s="76" t="s">
        <v>11</v>
      </c>
      <c r="F179" s="76" t="s">
        <v>72</v>
      </c>
      <c r="G179" s="76" t="s">
        <v>54</v>
      </c>
      <c r="H179" s="76">
        <v>24</v>
      </c>
      <c r="I179" s="76">
        <v>30</v>
      </c>
    </row>
    <row r="180" spans="1:9" x14ac:dyDescent="0.2">
      <c r="A180" s="76">
        <v>2015</v>
      </c>
      <c r="B180" s="76" t="s">
        <v>113</v>
      </c>
      <c r="C180" s="76" t="s">
        <v>118</v>
      </c>
      <c r="D180" s="76" t="s">
        <v>127</v>
      </c>
      <c r="E180" s="76" t="s">
        <v>11</v>
      </c>
      <c r="F180" s="76" t="s">
        <v>55</v>
      </c>
      <c r="G180" s="76" t="s">
        <v>56</v>
      </c>
      <c r="H180" s="76">
        <v>378</v>
      </c>
      <c r="I180" s="76">
        <v>168</v>
      </c>
    </row>
    <row r="181" spans="1:9" x14ac:dyDescent="0.2">
      <c r="A181" s="76">
        <v>2015</v>
      </c>
      <c r="B181" s="76" t="s">
        <v>113</v>
      </c>
      <c r="C181" s="76" t="s">
        <v>118</v>
      </c>
      <c r="D181" s="76" t="s">
        <v>127</v>
      </c>
      <c r="E181" s="76" t="s">
        <v>11</v>
      </c>
      <c r="F181" s="76" t="s">
        <v>53</v>
      </c>
      <c r="G181" s="76" t="s">
        <v>54</v>
      </c>
      <c r="H181" s="76">
        <v>828</v>
      </c>
      <c r="I181" s="76">
        <v>126</v>
      </c>
    </row>
    <row r="182" spans="1:9" x14ac:dyDescent="0.2">
      <c r="A182" s="76">
        <v>2015</v>
      </c>
      <c r="B182" s="76" t="s">
        <v>113</v>
      </c>
      <c r="C182" s="76" t="s">
        <v>118</v>
      </c>
      <c r="D182" s="76" t="s">
        <v>127</v>
      </c>
      <c r="E182" s="76" t="s">
        <v>12</v>
      </c>
      <c r="F182" s="76" t="s">
        <v>55</v>
      </c>
      <c r="G182" s="76" t="s">
        <v>56</v>
      </c>
      <c r="H182" s="76">
        <v>12</v>
      </c>
      <c r="I182" s="76">
        <v>72</v>
      </c>
    </row>
    <row r="183" spans="1:9" x14ac:dyDescent="0.2">
      <c r="A183" s="76">
        <v>2015</v>
      </c>
      <c r="B183" s="76" t="s">
        <v>113</v>
      </c>
      <c r="C183" s="76" t="s">
        <v>118</v>
      </c>
      <c r="D183" s="76" t="s">
        <v>127</v>
      </c>
      <c r="E183" s="76" t="s">
        <v>12</v>
      </c>
      <c r="F183" s="76" t="s">
        <v>53</v>
      </c>
      <c r="G183" s="76" t="s">
        <v>54</v>
      </c>
      <c r="H183" s="76">
        <v>36</v>
      </c>
      <c r="I183" s="76">
        <v>108</v>
      </c>
    </row>
  </sheetData>
  <mergeCells count="1">
    <mergeCell ref="K1:V1"/>
  </mergeCells>
  <pageMargins left="0.78740157499999996" right="0.78740157499999996" top="0.984251969" bottom="0.984251969" header="0.5" footer="0.5"/>
  <pageSetup paperSize="9" orientation="portrait" verticalDpi="300" r:id="rId1"/>
  <headerFooter alignWithMargins="0">
    <oddHeader>&amp;A</oddHeader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showGridLines="0" zoomScale="90" zoomScaleNormal="90" workbookViewId="0">
      <selection activeCell="F10" sqref="F10"/>
    </sheetView>
  </sheetViews>
  <sheetFormatPr baseColWidth="10" defaultRowHeight="12.75" x14ac:dyDescent="0.2"/>
  <cols>
    <col min="1" max="1" width="17.7109375" bestFit="1" customWidth="1"/>
    <col min="2" max="2" width="13.85546875" customWidth="1"/>
    <col min="3" max="3" width="5.85546875" customWidth="1"/>
    <col min="4" max="4" width="7.28515625" customWidth="1"/>
    <col min="5" max="5" width="7.7109375" customWidth="1"/>
    <col min="6" max="6" width="6.140625" customWidth="1"/>
    <col min="7" max="7" width="11.28515625" customWidth="1"/>
  </cols>
  <sheetData>
    <row r="2" spans="1:7" x14ac:dyDescent="0.2">
      <c r="A2" s="17" t="s">
        <v>4</v>
      </c>
      <c r="B2" s="18" t="s">
        <v>12</v>
      </c>
    </row>
    <row r="4" spans="1:7" x14ac:dyDescent="0.2">
      <c r="A4" s="7" t="s">
        <v>140</v>
      </c>
      <c r="B4" s="4"/>
      <c r="C4" s="7" t="s">
        <v>51</v>
      </c>
      <c r="D4" s="4"/>
      <c r="E4" s="4"/>
      <c r="F4" s="4"/>
      <c r="G4" s="5"/>
    </row>
    <row r="5" spans="1:7" ht="104.25" x14ac:dyDescent="0.2">
      <c r="A5" s="7" t="s">
        <v>50</v>
      </c>
      <c r="B5" s="7" t="s">
        <v>3</v>
      </c>
      <c r="C5" s="75" t="s">
        <v>162</v>
      </c>
      <c r="D5" s="75" t="s">
        <v>163</v>
      </c>
      <c r="E5" s="75" t="s">
        <v>164</v>
      </c>
      <c r="F5" s="75" t="s">
        <v>165</v>
      </c>
      <c r="G5" s="22" t="s">
        <v>84</v>
      </c>
    </row>
    <row r="6" spans="1:7" x14ac:dyDescent="0.2">
      <c r="A6" s="3" t="s">
        <v>114</v>
      </c>
      <c r="B6" s="3" t="s">
        <v>135</v>
      </c>
      <c r="C6" s="11">
        <v>200</v>
      </c>
      <c r="D6" s="27">
        <v>156</v>
      </c>
      <c r="E6" s="27">
        <v>92</v>
      </c>
      <c r="F6" s="27">
        <v>56</v>
      </c>
      <c r="G6" s="23">
        <v>504</v>
      </c>
    </row>
    <row r="7" spans="1:7" x14ac:dyDescent="0.2">
      <c r="A7" s="6"/>
      <c r="B7" s="8" t="s">
        <v>136</v>
      </c>
      <c r="C7" s="12">
        <v>100</v>
      </c>
      <c r="D7" s="28">
        <v>78</v>
      </c>
      <c r="E7" s="28">
        <v>46</v>
      </c>
      <c r="F7" s="28">
        <v>28</v>
      </c>
      <c r="G7" s="24">
        <v>252</v>
      </c>
    </row>
    <row r="8" spans="1:7" x14ac:dyDescent="0.2">
      <c r="A8" s="6"/>
      <c r="B8" s="8" t="s">
        <v>115</v>
      </c>
      <c r="C8" s="12">
        <v>300</v>
      </c>
      <c r="D8" s="28">
        <v>234</v>
      </c>
      <c r="E8" s="28">
        <v>138</v>
      </c>
      <c r="F8" s="28">
        <v>84</v>
      </c>
      <c r="G8" s="24">
        <v>756</v>
      </c>
    </row>
    <row r="9" spans="1:7" x14ac:dyDescent="0.2">
      <c r="A9" s="6"/>
      <c r="B9" s="8" t="s">
        <v>116</v>
      </c>
      <c r="C9" s="12">
        <v>200</v>
      </c>
      <c r="D9" s="28">
        <v>156</v>
      </c>
      <c r="E9" s="28">
        <v>92</v>
      </c>
      <c r="F9" s="28">
        <v>56</v>
      </c>
      <c r="G9" s="24">
        <v>504</v>
      </c>
    </row>
    <row r="10" spans="1:7" x14ac:dyDescent="0.2">
      <c r="A10" s="6"/>
      <c r="B10" s="8" t="s">
        <v>117</v>
      </c>
      <c r="C10" s="12">
        <v>100</v>
      </c>
      <c r="D10" s="28">
        <v>78</v>
      </c>
      <c r="E10" s="28">
        <v>46</v>
      </c>
      <c r="F10" s="28">
        <v>28</v>
      </c>
      <c r="G10" s="24">
        <v>252</v>
      </c>
    </row>
    <row r="11" spans="1:7" x14ac:dyDescent="0.2">
      <c r="A11" s="6"/>
      <c r="B11" s="8" t="s">
        <v>137</v>
      </c>
      <c r="C11" s="12">
        <v>100</v>
      </c>
      <c r="D11" s="28">
        <v>78</v>
      </c>
      <c r="E11" s="28">
        <v>46</v>
      </c>
      <c r="F11" s="28">
        <v>28</v>
      </c>
      <c r="G11" s="24">
        <v>252</v>
      </c>
    </row>
    <row r="12" spans="1:7" x14ac:dyDescent="0.2">
      <c r="A12" s="3" t="s">
        <v>128</v>
      </c>
      <c r="B12" s="4"/>
      <c r="C12" s="11">
        <v>1000</v>
      </c>
      <c r="D12" s="27">
        <v>780</v>
      </c>
      <c r="E12" s="27">
        <v>460</v>
      </c>
      <c r="F12" s="27">
        <v>280</v>
      </c>
      <c r="G12" s="23">
        <v>2520</v>
      </c>
    </row>
    <row r="13" spans="1:7" x14ac:dyDescent="0.2">
      <c r="A13" s="3" t="s">
        <v>118</v>
      </c>
      <c r="B13" s="3" t="s">
        <v>119</v>
      </c>
      <c r="C13" s="11"/>
      <c r="D13" s="27"/>
      <c r="E13" s="27">
        <v>10</v>
      </c>
      <c r="F13" s="27">
        <v>30</v>
      </c>
      <c r="G13" s="23">
        <v>40</v>
      </c>
    </row>
    <row r="14" spans="1:7" x14ac:dyDescent="0.2">
      <c r="A14" s="6"/>
      <c r="B14" s="8" t="s">
        <v>120</v>
      </c>
      <c r="C14" s="12"/>
      <c r="D14" s="28"/>
      <c r="E14" s="28">
        <v>8</v>
      </c>
      <c r="F14" s="28">
        <v>24</v>
      </c>
      <c r="G14" s="24">
        <v>32</v>
      </c>
    </row>
    <row r="15" spans="1:7" x14ac:dyDescent="0.2">
      <c r="A15" s="6"/>
      <c r="B15" s="8" t="s">
        <v>121</v>
      </c>
      <c r="C15" s="12"/>
      <c r="D15" s="28"/>
      <c r="E15" s="28">
        <v>8</v>
      </c>
      <c r="F15" s="28">
        <v>24</v>
      </c>
      <c r="G15" s="24">
        <v>32</v>
      </c>
    </row>
    <row r="16" spans="1:7" x14ac:dyDescent="0.2">
      <c r="A16" s="6"/>
      <c r="B16" s="8" t="s">
        <v>138</v>
      </c>
      <c r="C16" s="12"/>
      <c r="D16" s="28"/>
      <c r="E16" s="28">
        <v>2</v>
      </c>
      <c r="F16" s="28">
        <v>6</v>
      </c>
      <c r="G16" s="24">
        <v>8</v>
      </c>
    </row>
    <row r="17" spans="1:7" x14ac:dyDescent="0.2">
      <c r="A17" s="3" t="s">
        <v>129</v>
      </c>
      <c r="B17" s="4"/>
      <c r="C17" s="11"/>
      <c r="D17" s="27"/>
      <c r="E17" s="27">
        <v>28</v>
      </c>
      <c r="F17" s="27">
        <v>84</v>
      </c>
      <c r="G17" s="23">
        <v>112</v>
      </c>
    </row>
    <row r="18" spans="1:7" x14ac:dyDescent="0.2">
      <c r="A18" s="9" t="s">
        <v>84</v>
      </c>
      <c r="B18" s="10"/>
      <c r="C18" s="13">
        <v>1000</v>
      </c>
      <c r="D18" s="29">
        <v>780</v>
      </c>
      <c r="E18" s="29">
        <v>488</v>
      </c>
      <c r="F18" s="29">
        <v>364</v>
      </c>
      <c r="G18" s="25">
        <v>2632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Z86"/>
  <sheetViews>
    <sheetView showGridLines="0" zoomScale="90" zoomScaleNormal="90" workbookViewId="0">
      <pane ySplit="1" topLeftCell="A2" activePane="bottomLeft" state="frozen"/>
      <selection pane="bottomLeft"/>
    </sheetView>
  </sheetViews>
  <sheetFormatPr baseColWidth="10" defaultRowHeight="12.75" x14ac:dyDescent="0.2"/>
  <cols>
    <col min="1" max="1" width="7" bestFit="1" customWidth="1"/>
    <col min="2" max="2" width="7.140625" customWidth="1"/>
    <col min="3" max="3" width="17.28515625" bestFit="1" customWidth="1"/>
    <col min="4" max="4" width="19.5703125" bestFit="1" customWidth="1"/>
    <col min="5" max="5" width="9.28515625" bestFit="1" customWidth="1"/>
    <col min="6" max="6" width="15" style="39" customWidth="1"/>
    <col min="7" max="7" width="9" bestFit="1" customWidth="1"/>
    <col min="8" max="8" width="12" bestFit="1" customWidth="1"/>
    <col min="9" max="9" width="3.42578125" bestFit="1" customWidth="1"/>
    <col min="10" max="10" width="6.42578125" style="32" bestFit="1" customWidth="1"/>
    <col min="11" max="11" width="6.42578125" style="33" bestFit="1" customWidth="1"/>
    <col min="12" max="12" width="12.7109375" style="39" customWidth="1"/>
    <col min="13" max="13" width="12.28515625" style="34" bestFit="1" customWidth="1"/>
    <col min="14" max="14" width="12.7109375" style="39" customWidth="1"/>
    <col min="15" max="15" width="8.42578125" style="40" bestFit="1" customWidth="1"/>
    <col min="16" max="16" width="12.28515625" style="34" bestFit="1" customWidth="1"/>
    <col min="17" max="18" width="5.42578125" style="34" bestFit="1" customWidth="1"/>
  </cols>
  <sheetData>
    <row r="1" spans="1:26" s="44" customFormat="1" ht="105" customHeight="1" x14ac:dyDescent="0.2">
      <c r="A1" s="51" t="s">
        <v>0</v>
      </c>
      <c r="B1" s="52" t="s">
        <v>1</v>
      </c>
      <c r="C1" s="51" t="s">
        <v>50</v>
      </c>
      <c r="D1" s="51" t="s">
        <v>3</v>
      </c>
      <c r="E1" s="51" t="s">
        <v>4</v>
      </c>
      <c r="F1" s="52" t="s">
        <v>51</v>
      </c>
      <c r="G1" s="52" t="s">
        <v>58</v>
      </c>
      <c r="H1" s="52" t="s">
        <v>61</v>
      </c>
      <c r="I1" s="52" t="s">
        <v>62</v>
      </c>
      <c r="J1" s="53" t="s">
        <v>63</v>
      </c>
      <c r="K1" s="54" t="s">
        <v>64</v>
      </c>
      <c r="L1" s="52" t="s">
        <v>68</v>
      </c>
      <c r="M1" s="55" t="s">
        <v>69</v>
      </c>
      <c r="N1" s="52" t="s">
        <v>70</v>
      </c>
      <c r="O1" s="56" t="s">
        <v>83</v>
      </c>
      <c r="P1" s="55" t="s">
        <v>71</v>
      </c>
      <c r="Q1" s="55" t="s">
        <v>59</v>
      </c>
      <c r="R1" s="55" t="s">
        <v>60</v>
      </c>
      <c r="S1" s="82" t="s">
        <v>99</v>
      </c>
      <c r="T1" s="83"/>
      <c r="U1" s="83"/>
      <c r="V1" s="83"/>
      <c r="W1" s="83"/>
      <c r="X1" s="83"/>
      <c r="Y1" s="83"/>
      <c r="Z1" s="83"/>
    </row>
    <row r="2" spans="1:26" x14ac:dyDescent="0.2">
      <c r="A2" s="68">
        <v>2015</v>
      </c>
      <c r="B2" s="68" t="s">
        <v>7</v>
      </c>
      <c r="C2" s="68" t="s">
        <v>8</v>
      </c>
      <c r="D2" s="68" t="s">
        <v>42</v>
      </c>
      <c r="E2" s="68" t="s">
        <v>11</v>
      </c>
      <c r="F2" s="68" t="s">
        <v>57</v>
      </c>
      <c r="G2" s="68">
        <v>3381</v>
      </c>
      <c r="H2" s="68">
        <v>0.9</v>
      </c>
      <c r="I2" s="68">
        <v>3</v>
      </c>
      <c r="J2" s="68">
        <v>5.9138737334372563E-3</v>
      </c>
      <c r="K2" s="68">
        <v>169.09390444810543</v>
      </c>
      <c r="L2" s="68">
        <v>1715119.47</v>
      </c>
      <c r="M2" s="68">
        <v>1114827655.5</v>
      </c>
      <c r="N2" s="68">
        <v>1543607.52</v>
      </c>
      <c r="O2" s="68">
        <v>171511.95</v>
      </c>
      <c r="P2" s="68">
        <v>1543607523</v>
      </c>
      <c r="Q2" s="68">
        <v>650</v>
      </c>
      <c r="R2" s="68">
        <v>1000</v>
      </c>
    </row>
    <row r="3" spans="1:26" x14ac:dyDescent="0.2">
      <c r="A3" s="68">
        <v>2015</v>
      </c>
      <c r="B3" s="68" t="s">
        <v>7</v>
      </c>
      <c r="C3" s="68" t="s">
        <v>8</v>
      </c>
      <c r="D3" s="68" t="s">
        <v>42</v>
      </c>
      <c r="E3" s="68" t="s">
        <v>12</v>
      </c>
      <c r="F3" s="68" t="s">
        <v>57</v>
      </c>
      <c r="G3" s="68">
        <v>1359.75</v>
      </c>
      <c r="H3" s="68">
        <v>0.7</v>
      </c>
      <c r="I3" s="68">
        <v>3</v>
      </c>
      <c r="J3" s="68">
        <v>2.858546607709143E-3</v>
      </c>
      <c r="K3" s="68">
        <v>349.828125</v>
      </c>
      <c r="L3" s="68">
        <v>1427036.38</v>
      </c>
      <c r="M3" s="68">
        <v>1783795475</v>
      </c>
      <c r="N3" s="68">
        <v>998925.47</v>
      </c>
      <c r="O3" s="68">
        <v>428110.91</v>
      </c>
      <c r="P3" s="68">
        <v>1498388199</v>
      </c>
      <c r="Q3" s="68">
        <v>1250</v>
      </c>
      <c r="R3" s="68">
        <v>1500</v>
      </c>
    </row>
    <row r="4" spans="1:26" x14ac:dyDescent="0.2">
      <c r="A4" s="68">
        <v>2015</v>
      </c>
      <c r="B4" s="68" t="s">
        <v>7</v>
      </c>
      <c r="C4" s="68" t="s">
        <v>8</v>
      </c>
      <c r="D4" s="68" t="s">
        <v>9</v>
      </c>
      <c r="E4" s="68" t="s">
        <v>10</v>
      </c>
      <c r="F4" s="68" t="s">
        <v>57</v>
      </c>
      <c r="G4" s="68">
        <v>492.45000000000005</v>
      </c>
      <c r="H4" s="68">
        <v>0.95069999999999999</v>
      </c>
      <c r="I4" s="68">
        <v>3</v>
      </c>
      <c r="J4" s="68">
        <v>0.2172952968159057</v>
      </c>
      <c r="K4" s="68">
        <v>4.6020324169611824</v>
      </c>
      <c r="L4" s="68">
        <v>6798.81</v>
      </c>
      <c r="M4" s="68">
        <v>4716674.4400000004</v>
      </c>
      <c r="N4" s="68">
        <v>6463.63</v>
      </c>
      <c r="O4" s="68">
        <v>335.18</v>
      </c>
      <c r="P4" s="68">
        <v>6140447.2300000004</v>
      </c>
      <c r="Q4" s="68">
        <v>693.75</v>
      </c>
      <c r="R4" s="68">
        <v>950</v>
      </c>
    </row>
    <row r="5" spans="1:26" x14ac:dyDescent="0.2">
      <c r="A5" s="68">
        <v>2015</v>
      </c>
      <c r="B5" s="68" t="s">
        <v>7</v>
      </c>
      <c r="C5" s="68" t="s">
        <v>8</v>
      </c>
      <c r="D5" s="68" t="s">
        <v>9</v>
      </c>
      <c r="E5" s="68" t="s">
        <v>11</v>
      </c>
      <c r="F5" s="68" t="s">
        <v>57</v>
      </c>
      <c r="G5" s="68">
        <v>4446.12</v>
      </c>
      <c r="H5" s="68">
        <v>0.88859600000000005</v>
      </c>
      <c r="I5" s="68">
        <v>3</v>
      </c>
      <c r="J5" s="68">
        <v>0.20325376417095273</v>
      </c>
      <c r="K5" s="68">
        <v>4.9199580833293686</v>
      </c>
      <c r="L5" s="68">
        <v>65624.17</v>
      </c>
      <c r="M5" s="68">
        <v>36880783.539999999</v>
      </c>
      <c r="N5" s="68">
        <v>58313.37</v>
      </c>
      <c r="O5" s="68">
        <v>7310.8</v>
      </c>
      <c r="P5" s="68">
        <v>51607336.840000004</v>
      </c>
      <c r="Q5" s="68">
        <v>562</v>
      </c>
      <c r="R5" s="68">
        <v>885</v>
      </c>
    </row>
    <row r="6" spans="1:26" x14ac:dyDescent="0.2">
      <c r="A6" s="68">
        <v>2015</v>
      </c>
      <c r="B6" s="68" t="s">
        <v>7</v>
      </c>
      <c r="C6" s="68" t="s">
        <v>8</v>
      </c>
      <c r="D6" s="68" t="s">
        <v>9</v>
      </c>
      <c r="E6" s="68" t="s">
        <v>10</v>
      </c>
      <c r="F6" s="68" t="s">
        <v>72</v>
      </c>
      <c r="G6" s="68">
        <v>1843.8</v>
      </c>
      <c r="H6" s="68">
        <v>0.95921666666666661</v>
      </c>
      <c r="I6" s="68">
        <v>3</v>
      </c>
      <c r="J6" s="68">
        <v>0.2172952968159057</v>
      </c>
      <c r="K6" s="68">
        <v>4.6020324169611824</v>
      </c>
      <c r="L6" s="68">
        <v>25455.68</v>
      </c>
      <c r="M6" s="68">
        <v>41365480</v>
      </c>
      <c r="N6" s="68">
        <v>24417.51</v>
      </c>
      <c r="O6" s="68">
        <v>1038.17</v>
      </c>
      <c r="P6" s="68">
        <v>54939403.159999996</v>
      </c>
      <c r="Q6" s="68">
        <v>1625</v>
      </c>
      <c r="R6" s="68">
        <v>2250</v>
      </c>
    </row>
    <row r="7" spans="1:26" x14ac:dyDescent="0.2">
      <c r="A7" s="68">
        <v>2015</v>
      </c>
      <c r="B7" s="68" t="s">
        <v>7</v>
      </c>
      <c r="C7" s="68" t="s">
        <v>8</v>
      </c>
      <c r="D7" s="68" t="s">
        <v>9</v>
      </c>
      <c r="E7" s="68" t="s">
        <v>11</v>
      </c>
      <c r="F7" s="68" t="s">
        <v>72</v>
      </c>
      <c r="G7" s="68">
        <v>783.30000000000007</v>
      </c>
      <c r="H7" s="68">
        <v>0.95389166666666669</v>
      </c>
      <c r="I7" s="68">
        <v>3</v>
      </c>
      <c r="J7" s="68">
        <v>0.20325376417095273</v>
      </c>
      <c r="K7" s="68">
        <v>4.9199580833293686</v>
      </c>
      <c r="L7" s="68">
        <v>11561.41</v>
      </c>
      <c r="M7" s="68">
        <v>21677643.75</v>
      </c>
      <c r="N7" s="68">
        <v>11028.33</v>
      </c>
      <c r="O7" s="68">
        <v>533.08000000000004</v>
      </c>
      <c r="P7" s="68">
        <v>30327914.800000001</v>
      </c>
      <c r="Q7" s="68">
        <v>1875</v>
      </c>
      <c r="R7" s="68">
        <v>2750</v>
      </c>
    </row>
    <row r="8" spans="1:26" x14ac:dyDescent="0.2">
      <c r="A8" s="68">
        <v>2015</v>
      </c>
      <c r="B8" s="68" t="s">
        <v>7</v>
      </c>
      <c r="C8" s="68" t="s">
        <v>13</v>
      </c>
      <c r="D8" s="68" t="s">
        <v>14</v>
      </c>
      <c r="E8" s="68" t="s">
        <v>12</v>
      </c>
      <c r="F8" s="68" t="s">
        <v>57</v>
      </c>
      <c r="G8" s="68">
        <v>591.50000000000011</v>
      </c>
      <c r="H8" s="68">
        <v>0.98833333333333329</v>
      </c>
      <c r="I8" s="68">
        <v>3</v>
      </c>
      <c r="J8" s="68">
        <v>4.4043461389212266E-2</v>
      </c>
      <c r="K8" s="68">
        <v>22.704845814977972</v>
      </c>
      <c r="L8" s="68">
        <v>40289.75</v>
      </c>
      <c r="M8" s="68">
        <v>40289750</v>
      </c>
      <c r="N8" s="68">
        <v>39819.699999999997</v>
      </c>
      <c r="O8" s="68">
        <v>470.05</v>
      </c>
      <c r="P8" s="68">
        <v>49774628.649999999</v>
      </c>
      <c r="Q8" s="68">
        <v>1000</v>
      </c>
      <c r="R8" s="68">
        <v>1250</v>
      </c>
    </row>
    <row r="9" spans="1:26" x14ac:dyDescent="0.2">
      <c r="A9" s="68">
        <v>2015</v>
      </c>
      <c r="B9" s="68" t="s">
        <v>7</v>
      </c>
      <c r="C9" s="68" t="s">
        <v>13</v>
      </c>
      <c r="D9" s="68" t="s">
        <v>14</v>
      </c>
      <c r="E9" s="68" t="s">
        <v>12</v>
      </c>
      <c r="F9" s="68" t="s">
        <v>72</v>
      </c>
      <c r="G9" s="68">
        <v>75.600000000000009</v>
      </c>
      <c r="H9" s="68">
        <v>0.98</v>
      </c>
      <c r="I9" s="68">
        <v>3</v>
      </c>
      <c r="J9" s="68">
        <v>4.4043461389212266E-2</v>
      </c>
      <c r="K9" s="68">
        <v>22.704845814977972</v>
      </c>
      <c r="L9" s="68">
        <v>5149.46</v>
      </c>
      <c r="M9" s="68">
        <v>6179352</v>
      </c>
      <c r="N9" s="68">
        <v>5046.47</v>
      </c>
      <c r="O9" s="68">
        <v>102.99</v>
      </c>
      <c r="P9" s="68">
        <v>6812735.5800000001</v>
      </c>
      <c r="Q9" s="68">
        <v>1200</v>
      </c>
      <c r="R9" s="68">
        <v>1350</v>
      </c>
    </row>
    <row r="10" spans="1:26" x14ac:dyDescent="0.2">
      <c r="A10" s="68">
        <v>2015</v>
      </c>
      <c r="B10" s="68" t="s">
        <v>7</v>
      </c>
      <c r="C10" s="68" t="s">
        <v>15</v>
      </c>
      <c r="D10" s="68" t="s">
        <v>16</v>
      </c>
      <c r="E10" s="68" t="s">
        <v>12</v>
      </c>
      <c r="F10" s="68" t="s">
        <v>57</v>
      </c>
      <c r="G10" s="68">
        <v>691.6</v>
      </c>
      <c r="H10" s="68">
        <v>0.94166666666666665</v>
      </c>
      <c r="I10" s="68">
        <v>3</v>
      </c>
      <c r="J10" s="68">
        <v>0.21902026387223028</v>
      </c>
      <c r="K10" s="68">
        <v>4.5657875774607293</v>
      </c>
      <c r="L10" s="68">
        <v>9473.1</v>
      </c>
      <c r="M10" s="68">
        <v>5683860</v>
      </c>
      <c r="N10" s="68">
        <v>8920.5</v>
      </c>
      <c r="O10" s="68">
        <v>552.6</v>
      </c>
      <c r="P10" s="68">
        <v>6393026.79</v>
      </c>
      <c r="Q10" s="68">
        <v>600</v>
      </c>
      <c r="R10" s="68">
        <v>716.66666666666674</v>
      </c>
    </row>
    <row r="11" spans="1:26" x14ac:dyDescent="0.2">
      <c r="A11" s="68">
        <v>2015</v>
      </c>
      <c r="B11" s="68" t="s">
        <v>7</v>
      </c>
      <c r="C11" s="68" t="s">
        <v>17</v>
      </c>
      <c r="D11" s="68" t="s">
        <v>45</v>
      </c>
      <c r="E11" s="68" t="s">
        <v>11</v>
      </c>
      <c r="F11" s="68" t="s">
        <v>57</v>
      </c>
      <c r="G11" s="68">
        <v>672</v>
      </c>
      <c r="H11" s="68">
        <v>0.9</v>
      </c>
      <c r="I11" s="68">
        <v>3</v>
      </c>
      <c r="J11" s="68">
        <v>9.8382401709716655E-3</v>
      </c>
      <c r="K11" s="68">
        <v>101.6441947565543</v>
      </c>
      <c r="L11" s="68">
        <v>204914.7</v>
      </c>
      <c r="M11" s="68">
        <v>133194555</v>
      </c>
      <c r="N11" s="68">
        <v>184423.23</v>
      </c>
      <c r="O11" s="68">
        <v>20491.47</v>
      </c>
      <c r="P11" s="68">
        <v>165980907</v>
      </c>
      <c r="Q11" s="68">
        <v>650</v>
      </c>
      <c r="R11" s="68">
        <v>900</v>
      </c>
    </row>
    <row r="12" spans="1:26" x14ac:dyDescent="0.2">
      <c r="A12" s="68">
        <v>2015</v>
      </c>
      <c r="B12" s="68" t="s">
        <v>7</v>
      </c>
      <c r="C12" s="68" t="s">
        <v>17</v>
      </c>
      <c r="D12" s="68" t="s">
        <v>45</v>
      </c>
      <c r="E12" s="68" t="s">
        <v>12</v>
      </c>
      <c r="F12" s="68" t="s">
        <v>57</v>
      </c>
      <c r="G12" s="68">
        <v>1470</v>
      </c>
      <c r="H12" s="68">
        <v>0.94</v>
      </c>
      <c r="I12" s="68">
        <v>3</v>
      </c>
      <c r="J12" s="68">
        <v>2.2872481191637366E-3</v>
      </c>
      <c r="K12" s="68">
        <v>437.20661157024796</v>
      </c>
      <c r="L12" s="68">
        <v>1928081.16</v>
      </c>
      <c r="M12" s="68">
        <v>1253252754</v>
      </c>
      <c r="N12" s="68">
        <v>1812396.29</v>
      </c>
      <c r="O12" s="68">
        <v>115684.87</v>
      </c>
      <c r="P12" s="68">
        <v>1812396290.4000001</v>
      </c>
      <c r="Q12" s="68">
        <v>650</v>
      </c>
      <c r="R12" s="68">
        <v>1000</v>
      </c>
    </row>
    <row r="13" spans="1:26" x14ac:dyDescent="0.2">
      <c r="A13" s="68">
        <v>2015</v>
      </c>
      <c r="B13" s="68" t="s">
        <v>7</v>
      </c>
      <c r="C13" s="68" t="s">
        <v>17</v>
      </c>
      <c r="D13" s="68" t="s">
        <v>18</v>
      </c>
      <c r="E13" s="68" t="s">
        <v>10</v>
      </c>
      <c r="F13" s="68" t="s">
        <v>57</v>
      </c>
      <c r="G13" s="68">
        <v>840.00000000000011</v>
      </c>
      <c r="H13" s="68">
        <v>0.93285714285714272</v>
      </c>
      <c r="I13" s="68">
        <v>3</v>
      </c>
      <c r="J13" s="68">
        <v>0.29594746177977316</v>
      </c>
      <c r="K13" s="68">
        <v>3.3789781266789229</v>
      </c>
      <c r="L13" s="68">
        <v>8515.02</v>
      </c>
      <c r="M13" s="68">
        <v>9001592.5700000003</v>
      </c>
      <c r="N13" s="68">
        <v>7943.3</v>
      </c>
      <c r="O13" s="68">
        <v>571.72</v>
      </c>
      <c r="P13" s="68">
        <v>11914945.84</v>
      </c>
      <c r="Q13" s="68">
        <v>1057.1428571428571</v>
      </c>
      <c r="R13" s="68">
        <v>1500</v>
      </c>
    </row>
    <row r="14" spans="1:26" x14ac:dyDescent="0.2">
      <c r="A14" s="68">
        <v>2015</v>
      </c>
      <c r="B14" s="68" t="s">
        <v>7</v>
      </c>
      <c r="C14" s="68" t="s">
        <v>17</v>
      </c>
      <c r="D14" s="68" t="s">
        <v>18</v>
      </c>
      <c r="E14" s="68" t="s">
        <v>10</v>
      </c>
      <c r="F14" s="68" t="s">
        <v>72</v>
      </c>
      <c r="G14" s="68">
        <v>1176</v>
      </c>
      <c r="H14" s="68">
        <v>0.9</v>
      </c>
      <c r="I14" s="68">
        <v>3</v>
      </c>
      <c r="J14" s="68">
        <v>0.29594746177977316</v>
      </c>
      <c r="K14" s="68">
        <v>3.3789781266789229</v>
      </c>
      <c r="L14" s="68">
        <v>11921.03</v>
      </c>
      <c r="M14" s="68">
        <v>20861802.5</v>
      </c>
      <c r="N14" s="68">
        <v>10728.93</v>
      </c>
      <c r="O14" s="68">
        <v>1192.0999999999999</v>
      </c>
      <c r="P14" s="68">
        <v>24140085.75</v>
      </c>
      <c r="Q14" s="68">
        <v>1750</v>
      </c>
      <c r="R14" s="68">
        <v>2250</v>
      </c>
    </row>
    <row r="15" spans="1:26" x14ac:dyDescent="0.2">
      <c r="A15" s="68">
        <v>2015</v>
      </c>
      <c r="B15" s="68" t="s">
        <v>7</v>
      </c>
      <c r="C15" s="68" t="s">
        <v>19</v>
      </c>
      <c r="D15" s="68" t="s">
        <v>20</v>
      </c>
      <c r="E15" s="68" t="s">
        <v>10</v>
      </c>
      <c r="F15" s="68" t="s">
        <v>57</v>
      </c>
      <c r="G15" s="68">
        <v>1539.3000000000002</v>
      </c>
      <c r="H15" s="68">
        <v>0.98</v>
      </c>
      <c r="I15" s="68">
        <v>3</v>
      </c>
      <c r="J15" s="68">
        <v>9.9732599696603488E-2</v>
      </c>
      <c r="K15" s="68">
        <v>10.026811724973577</v>
      </c>
      <c r="L15" s="68">
        <v>46302.81</v>
      </c>
      <c r="M15" s="68">
        <v>46302810</v>
      </c>
      <c r="N15" s="68">
        <v>45376.75</v>
      </c>
      <c r="O15" s="68">
        <v>926.06</v>
      </c>
      <c r="P15" s="68">
        <v>73359085.310000002</v>
      </c>
      <c r="Q15" s="68">
        <v>1000</v>
      </c>
      <c r="R15" s="68">
        <v>1616.6666666666667</v>
      </c>
    </row>
    <row r="16" spans="1:26" x14ac:dyDescent="0.2">
      <c r="A16" s="68">
        <v>2015</v>
      </c>
      <c r="B16" s="68" t="s">
        <v>7</v>
      </c>
      <c r="C16" s="68" t="s">
        <v>21</v>
      </c>
      <c r="D16" s="68" t="s">
        <v>22</v>
      </c>
      <c r="E16" s="68" t="s">
        <v>10</v>
      </c>
      <c r="F16" s="68" t="s">
        <v>57</v>
      </c>
      <c r="G16" s="68">
        <v>823.2</v>
      </c>
      <c r="H16" s="68"/>
      <c r="I16" s="68">
        <v>3</v>
      </c>
      <c r="J16" s="68">
        <v>8.080935554433788E-2</v>
      </c>
      <c r="K16" s="68">
        <v>12.374804789172305</v>
      </c>
      <c r="L16" s="68">
        <v>30560.82</v>
      </c>
      <c r="M16" s="68">
        <v>22920615</v>
      </c>
      <c r="N16" s="68">
        <v>30560.82</v>
      </c>
      <c r="O16" s="68">
        <v>0</v>
      </c>
      <c r="P16" s="68">
        <v>31324840.5</v>
      </c>
      <c r="Q16" s="68">
        <v>750</v>
      </c>
      <c r="R16" s="68">
        <v>1025</v>
      </c>
    </row>
    <row r="17" spans="1:18" x14ac:dyDescent="0.2">
      <c r="A17" s="68">
        <v>2015</v>
      </c>
      <c r="B17" s="68" t="s">
        <v>7</v>
      </c>
      <c r="C17" s="68" t="s">
        <v>21</v>
      </c>
      <c r="D17" s="68" t="s">
        <v>22</v>
      </c>
      <c r="E17" s="68" t="s">
        <v>11</v>
      </c>
      <c r="F17" s="68" t="s">
        <v>57</v>
      </c>
      <c r="G17" s="68">
        <v>1369.2</v>
      </c>
      <c r="H17" s="68">
        <v>0.96</v>
      </c>
      <c r="I17" s="68">
        <v>3</v>
      </c>
      <c r="J17" s="68">
        <v>1.1631600284744768E-2</v>
      </c>
      <c r="K17" s="68">
        <v>85.972692967409941</v>
      </c>
      <c r="L17" s="68">
        <v>353141.43</v>
      </c>
      <c r="M17" s="68">
        <v>264856072.5</v>
      </c>
      <c r="N17" s="68">
        <v>339015.77</v>
      </c>
      <c r="O17" s="68">
        <v>14125.66</v>
      </c>
      <c r="P17" s="68">
        <v>339015772.80000001</v>
      </c>
      <c r="Q17" s="68">
        <v>750</v>
      </c>
      <c r="R17" s="68">
        <v>1000</v>
      </c>
    </row>
    <row r="18" spans="1:18" x14ac:dyDescent="0.2">
      <c r="A18" s="68">
        <v>2015</v>
      </c>
      <c r="B18" s="68" t="s">
        <v>7</v>
      </c>
      <c r="C18" s="68" t="s">
        <v>21</v>
      </c>
      <c r="D18" s="68" t="s">
        <v>22</v>
      </c>
      <c r="E18" s="68" t="s">
        <v>12</v>
      </c>
      <c r="F18" s="68" t="s">
        <v>57</v>
      </c>
      <c r="G18" s="68">
        <v>3141.6000000000004</v>
      </c>
      <c r="H18" s="68">
        <v>0.96250000000000002</v>
      </c>
      <c r="I18" s="68">
        <v>3</v>
      </c>
      <c r="J18" s="68">
        <v>1.4204925948639865E-2</v>
      </c>
      <c r="K18" s="68">
        <v>70.398114260901934</v>
      </c>
      <c r="L18" s="68">
        <v>663488.15</v>
      </c>
      <c r="M18" s="68">
        <v>497616112.5</v>
      </c>
      <c r="N18" s="68">
        <v>638607.34</v>
      </c>
      <c r="O18" s="68">
        <v>24880.81</v>
      </c>
      <c r="P18" s="68">
        <v>638607344.38</v>
      </c>
      <c r="Q18" s="68">
        <v>750</v>
      </c>
      <c r="R18" s="68">
        <v>1000</v>
      </c>
    </row>
    <row r="19" spans="1:18" x14ac:dyDescent="0.2">
      <c r="A19" s="68">
        <v>2015</v>
      </c>
      <c r="B19" s="68" t="s">
        <v>7</v>
      </c>
      <c r="C19" s="68" t="s">
        <v>21</v>
      </c>
      <c r="D19" s="68" t="s">
        <v>22</v>
      </c>
      <c r="E19" s="68" t="s">
        <v>11</v>
      </c>
      <c r="F19" s="68" t="s">
        <v>72</v>
      </c>
      <c r="G19" s="68">
        <v>105</v>
      </c>
      <c r="H19" s="68">
        <v>0.95333333333333325</v>
      </c>
      <c r="I19" s="68">
        <v>3</v>
      </c>
      <c r="J19" s="68">
        <v>1.1631600284744768E-2</v>
      </c>
      <c r="K19" s="68">
        <v>85.972692967409941</v>
      </c>
      <c r="L19" s="68">
        <v>27081.4</v>
      </c>
      <c r="M19" s="68">
        <v>40622100</v>
      </c>
      <c r="N19" s="68">
        <v>25817.599999999999</v>
      </c>
      <c r="O19" s="68">
        <v>1263.8</v>
      </c>
      <c r="P19" s="68">
        <v>46471682.399999999</v>
      </c>
      <c r="Q19" s="68">
        <v>1500</v>
      </c>
      <c r="R19" s="68">
        <v>1800</v>
      </c>
    </row>
    <row r="20" spans="1:18" x14ac:dyDescent="0.2">
      <c r="A20" s="68">
        <v>2015</v>
      </c>
      <c r="B20" s="68" t="s">
        <v>7</v>
      </c>
      <c r="C20" s="68" t="s">
        <v>21</v>
      </c>
      <c r="D20" s="68" t="s">
        <v>22</v>
      </c>
      <c r="E20" s="68" t="s">
        <v>12</v>
      </c>
      <c r="F20" s="68" t="s">
        <v>72</v>
      </c>
      <c r="G20" s="68">
        <v>2121</v>
      </c>
      <c r="H20" s="68">
        <v>0.95333333333333325</v>
      </c>
      <c r="I20" s="68">
        <v>3</v>
      </c>
      <c r="J20" s="68">
        <v>1.4204925948639865E-2</v>
      </c>
      <c r="K20" s="68">
        <v>70.398114260901934</v>
      </c>
      <c r="L20" s="68">
        <v>447943.2</v>
      </c>
      <c r="M20" s="68">
        <v>671914800</v>
      </c>
      <c r="N20" s="68">
        <v>427039.18</v>
      </c>
      <c r="O20" s="68">
        <v>20904.02</v>
      </c>
      <c r="P20" s="68">
        <v>768670531.20000005</v>
      </c>
      <c r="Q20" s="68">
        <v>1500</v>
      </c>
      <c r="R20" s="68">
        <v>1800</v>
      </c>
    </row>
    <row r="21" spans="1:18" x14ac:dyDescent="0.2">
      <c r="A21" s="68">
        <v>2015</v>
      </c>
      <c r="B21" s="68" t="s">
        <v>7</v>
      </c>
      <c r="C21" s="68" t="s">
        <v>23</v>
      </c>
      <c r="D21" s="68" t="s">
        <v>24</v>
      </c>
      <c r="E21" s="68" t="s">
        <v>11</v>
      </c>
      <c r="F21" s="68" t="s">
        <v>57</v>
      </c>
      <c r="G21" s="68">
        <v>1058.4000000000001</v>
      </c>
      <c r="H21" s="68">
        <v>0.9</v>
      </c>
      <c r="I21" s="68">
        <v>3</v>
      </c>
      <c r="J21" s="68">
        <v>6.3834864331282923E-2</v>
      </c>
      <c r="K21" s="68">
        <v>15.665420620467112</v>
      </c>
      <c r="L21" s="68">
        <v>49740.84</v>
      </c>
      <c r="M21" s="68">
        <v>37305630</v>
      </c>
      <c r="N21" s="68">
        <v>44766.76</v>
      </c>
      <c r="O21" s="68">
        <v>4974.08</v>
      </c>
      <c r="P21" s="68">
        <v>38051742.600000001</v>
      </c>
      <c r="Q21" s="68">
        <v>750</v>
      </c>
      <c r="R21" s="68">
        <v>850</v>
      </c>
    </row>
    <row r="22" spans="1:18" x14ac:dyDescent="0.2">
      <c r="A22" s="68">
        <v>2015</v>
      </c>
      <c r="B22" s="68" t="s">
        <v>7</v>
      </c>
      <c r="C22" s="68" t="s">
        <v>23</v>
      </c>
      <c r="D22" s="68" t="s">
        <v>25</v>
      </c>
      <c r="E22" s="68" t="s">
        <v>10</v>
      </c>
      <c r="F22" s="68" t="s">
        <v>57</v>
      </c>
      <c r="G22" s="68">
        <v>765.45</v>
      </c>
      <c r="H22" s="68">
        <v>0.90333333333333332</v>
      </c>
      <c r="I22" s="68">
        <v>3</v>
      </c>
      <c r="J22" s="68">
        <v>0.81490662947177461</v>
      </c>
      <c r="K22" s="68">
        <v>1.2271344517692826</v>
      </c>
      <c r="L22" s="68">
        <v>2817.93</v>
      </c>
      <c r="M22" s="68">
        <v>2019516.5</v>
      </c>
      <c r="N22" s="68">
        <v>2545.5300000000002</v>
      </c>
      <c r="O22" s="68">
        <v>272.39999999999998</v>
      </c>
      <c r="P22" s="68">
        <v>2333402.59</v>
      </c>
      <c r="Q22" s="68">
        <v>716.66666666666663</v>
      </c>
      <c r="R22" s="68">
        <v>916.66666666666663</v>
      </c>
    </row>
    <row r="23" spans="1:18" x14ac:dyDescent="0.2">
      <c r="A23" s="68">
        <v>2015</v>
      </c>
      <c r="B23" s="68" t="s">
        <v>7</v>
      </c>
      <c r="C23" s="68" t="s">
        <v>23</v>
      </c>
      <c r="D23" s="68" t="s">
        <v>25</v>
      </c>
      <c r="E23" s="68" t="s">
        <v>11</v>
      </c>
      <c r="F23" s="68" t="s">
        <v>57</v>
      </c>
      <c r="G23" s="68">
        <v>1776.6</v>
      </c>
      <c r="H23" s="68">
        <v>0.877</v>
      </c>
      <c r="I23" s="68">
        <v>3</v>
      </c>
      <c r="J23" s="68">
        <v>0.69261465516808374</v>
      </c>
      <c r="K23" s="68">
        <v>1.4438042749143389</v>
      </c>
      <c r="L23" s="68">
        <v>7695.19</v>
      </c>
      <c r="M23" s="68">
        <v>4617114</v>
      </c>
      <c r="N23" s="68">
        <v>6748.68</v>
      </c>
      <c r="O23" s="68">
        <v>946.51</v>
      </c>
      <c r="P23" s="68">
        <v>5095254.63</v>
      </c>
      <c r="Q23" s="68">
        <v>600</v>
      </c>
      <c r="R23" s="68">
        <v>755</v>
      </c>
    </row>
    <row r="24" spans="1:18" x14ac:dyDescent="0.2">
      <c r="A24" s="68">
        <v>2015</v>
      </c>
      <c r="B24" s="68" t="s">
        <v>7</v>
      </c>
      <c r="C24" s="68" t="s">
        <v>23</v>
      </c>
      <c r="D24" s="68" t="s">
        <v>25</v>
      </c>
      <c r="E24" s="68" t="s">
        <v>12</v>
      </c>
      <c r="F24" s="68" t="s">
        <v>57</v>
      </c>
      <c r="G24" s="68">
        <v>2106.6500000000005</v>
      </c>
      <c r="H24" s="68">
        <v>0.90133333333333332</v>
      </c>
      <c r="I24" s="68">
        <v>3</v>
      </c>
      <c r="J24" s="68">
        <v>0.7546119275260752</v>
      </c>
      <c r="K24" s="68">
        <v>1.325184460413191</v>
      </c>
      <c r="L24" s="68">
        <v>8375.1</v>
      </c>
      <c r="M24" s="68">
        <v>5360064</v>
      </c>
      <c r="N24" s="68">
        <v>7548.76</v>
      </c>
      <c r="O24" s="68">
        <v>826.34</v>
      </c>
      <c r="P24" s="68">
        <v>6076749.2199999997</v>
      </c>
      <c r="Q24" s="68">
        <v>640</v>
      </c>
      <c r="R24" s="68">
        <v>805</v>
      </c>
    </row>
    <row r="25" spans="1:18" x14ac:dyDescent="0.2">
      <c r="A25" s="68">
        <v>2015</v>
      </c>
      <c r="B25" s="68" t="s">
        <v>7</v>
      </c>
      <c r="C25" s="68" t="s">
        <v>26</v>
      </c>
      <c r="D25" s="68" t="s">
        <v>27</v>
      </c>
      <c r="E25" s="68" t="s">
        <v>10</v>
      </c>
      <c r="F25" s="68" t="s">
        <v>57</v>
      </c>
      <c r="G25" s="68">
        <v>2522.1</v>
      </c>
      <c r="H25" s="68">
        <v>0.9872833333333334</v>
      </c>
      <c r="I25" s="68">
        <v>3</v>
      </c>
      <c r="J25" s="68">
        <v>0.13353580759182418</v>
      </c>
      <c r="K25" s="68">
        <v>7.4886280918499173</v>
      </c>
      <c r="L25" s="68">
        <v>56661.21</v>
      </c>
      <c r="M25" s="68">
        <v>42293546.039999999</v>
      </c>
      <c r="N25" s="68">
        <v>55940.67</v>
      </c>
      <c r="O25" s="68">
        <v>720.54</v>
      </c>
      <c r="P25" s="68">
        <v>77917359.390000001</v>
      </c>
      <c r="Q25" s="68">
        <v>746.42857142857144</v>
      </c>
      <c r="R25" s="68">
        <v>1392.8571428571429</v>
      </c>
    </row>
    <row r="26" spans="1:18" x14ac:dyDescent="0.2">
      <c r="A26" s="68">
        <v>2015</v>
      </c>
      <c r="B26" s="68" t="s">
        <v>7</v>
      </c>
      <c r="C26" s="68" t="s">
        <v>26</v>
      </c>
      <c r="D26" s="68" t="s">
        <v>27</v>
      </c>
      <c r="E26" s="68" t="s">
        <v>11</v>
      </c>
      <c r="F26" s="68" t="s">
        <v>57</v>
      </c>
      <c r="G26" s="68">
        <v>2469.6000000000004</v>
      </c>
      <c r="H26" s="68">
        <v>0.7</v>
      </c>
      <c r="I26" s="68">
        <v>3</v>
      </c>
      <c r="J26" s="68">
        <v>8.0432620586772752E-2</v>
      </c>
      <c r="K26" s="68">
        <v>12.432766615146832</v>
      </c>
      <c r="L26" s="68">
        <v>92111.88</v>
      </c>
      <c r="M26" s="68">
        <v>92111880</v>
      </c>
      <c r="N26" s="68">
        <v>64478.32</v>
      </c>
      <c r="O26" s="68">
        <v>27633.56</v>
      </c>
      <c r="P26" s="68">
        <v>112837053</v>
      </c>
      <c r="Q26" s="68">
        <v>1000</v>
      </c>
      <c r="R26" s="68">
        <v>1750</v>
      </c>
    </row>
    <row r="27" spans="1:18" x14ac:dyDescent="0.2">
      <c r="A27" s="68">
        <v>2015</v>
      </c>
      <c r="B27" s="68" t="s">
        <v>7</v>
      </c>
      <c r="C27" s="68" t="s">
        <v>26</v>
      </c>
      <c r="D27" s="68" t="s">
        <v>27</v>
      </c>
      <c r="E27" s="68" t="s">
        <v>12</v>
      </c>
      <c r="F27" s="68" t="s">
        <v>57</v>
      </c>
      <c r="G27" s="68">
        <v>1519.875</v>
      </c>
      <c r="H27" s="68">
        <v>0.99950000000000006</v>
      </c>
      <c r="I27" s="68">
        <v>3</v>
      </c>
      <c r="J27" s="68">
        <v>0.11461474494124366</v>
      </c>
      <c r="K27" s="68">
        <v>8.7248809087577879</v>
      </c>
      <c r="L27" s="68">
        <v>39782.19</v>
      </c>
      <c r="M27" s="68">
        <v>25991030.800000001</v>
      </c>
      <c r="N27" s="68">
        <v>39762.300000000003</v>
      </c>
      <c r="O27" s="68">
        <v>19.89</v>
      </c>
      <c r="P27" s="68">
        <v>38867647.18</v>
      </c>
      <c r="Q27" s="68">
        <v>653.33333333333326</v>
      </c>
      <c r="R27" s="68">
        <v>977.5</v>
      </c>
    </row>
    <row r="28" spans="1:18" x14ac:dyDescent="0.2">
      <c r="A28" s="68">
        <v>2015</v>
      </c>
      <c r="B28" s="68" t="s">
        <v>7</v>
      </c>
      <c r="C28" s="68" t="s">
        <v>26</v>
      </c>
      <c r="D28" s="68" t="s">
        <v>27</v>
      </c>
      <c r="E28" s="68" t="s">
        <v>10</v>
      </c>
      <c r="F28" s="68" t="s">
        <v>72</v>
      </c>
      <c r="G28" s="68">
        <v>1892.625</v>
      </c>
      <c r="H28" s="68">
        <v>0.9843599999999999</v>
      </c>
      <c r="I28" s="68">
        <v>3</v>
      </c>
      <c r="J28" s="68">
        <v>0.13353580759182418</v>
      </c>
      <c r="K28" s="68">
        <v>7.4886280918499173</v>
      </c>
      <c r="L28" s="68">
        <v>42519.49</v>
      </c>
      <c r="M28" s="68">
        <v>46452542.82</v>
      </c>
      <c r="N28" s="68">
        <v>41854.49</v>
      </c>
      <c r="O28" s="68">
        <v>665</v>
      </c>
      <c r="P28" s="68">
        <v>62258546.700000003</v>
      </c>
      <c r="Q28" s="68">
        <v>1092.5</v>
      </c>
      <c r="R28" s="68">
        <v>1487.5</v>
      </c>
    </row>
    <row r="29" spans="1:18" x14ac:dyDescent="0.2">
      <c r="A29" s="68">
        <v>2015</v>
      </c>
      <c r="B29" s="68" t="s">
        <v>7</v>
      </c>
      <c r="C29" s="68" t="s">
        <v>26</v>
      </c>
      <c r="D29" s="68" t="s">
        <v>27</v>
      </c>
      <c r="E29" s="68" t="s">
        <v>11</v>
      </c>
      <c r="F29" s="68" t="s">
        <v>72</v>
      </c>
      <c r="G29" s="68">
        <v>52.5</v>
      </c>
      <c r="H29" s="68">
        <v>0.98</v>
      </c>
      <c r="I29" s="68">
        <v>3</v>
      </c>
      <c r="J29" s="68">
        <v>8.0432620586772752E-2</v>
      </c>
      <c r="K29" s="68">
        <v>12.432766615146832</v>
      </c>
      <c r="L29" s="68">
        <v>1958.16</v>
      </c>
      <c r="M29" s="68">
        <v>1174896</v>
      </c>
      <c r="N29" s="68">
        <v>1919</v>
      </c>
      <c r="O29" s="68">
        <v>39.159999999999997</v>
      </c>
      <c r="P29" s="68">
        <v>2398746</v>
      </c>
      <c r="Q29" s="68">
        <v>600</v>
      </c>
      <c r="R29" s="68">
        <v>1250</v>
      </c>
    </row>
    <row r="30" spans="1:18" x14ac:dyDescent="0.2">
      <c r="A30" s="68">
        <v>2015</v>
      </c>
      <c r="B30" s="68" t="s">
        <v>7</v>
      </c>
      <c r="C30" s="68" t="s">
        <v>26</v>
      </c>
      <c r="D30" s="68" t="s">
        <v>27</v>
      </c>
      <c r="E30" s="68" t="s">
        <v>12</v>
      </c>
      <c r="F30" s="68" t="s">
        <v>72</v>
      </c>
      <c r="G30" s="68">
        <v>907.2</v>
      </c>
      <c r="H30" s="68">
        <v>0.99333333333333329</v>
      </c>
      <c r="I30" s="68">
        <v>3</v>
      </c>
      <c r="J30" s="68">
        <v>0.11461474494124366</v>
      </c>
      <c r="K30" s="68">
        <v>8.7248809087577879</v>
      </c>
      <c r="L30" s="68">
        <v>23745.64</v>
      </c>
      <c r="M30" s="68">
        <v>35618460</v>
      </c>
      <c r="N30" s="68">
        <v>23587.34</v>
      </c>
      <c r="O30" s="68">
        <v>158.30000000000001</v>
      </c>
      <c r="P30" s="68">
        <v>48354038.25</v>
      </c>
      <c r="Q30" s="68">
        <v>1500</v>
      </c>
      <c r="R30" s="68">
        <v>2050</v>
      </c>
    </row>
    <row r="31" spans="1:18" x14ac:dyDescent="0.2">
      <c r="A31" s="68">
        <v>2015</v>
      </c>
      <c r="B31" s="68" t="s">
        <v>7</v>
      </c>
      <c r="C31" s="68" t="s">
        <v>26</v>
      </c>
      <c r="D31" s="68" t="s">
        <v>28</v>
      </c>
      <c r="E31" s="68" t="s">
        <v>10</v>
      </c>
      <c r="F31" s="68" t="s">
        <v>57</v>
      </c>
      <c r="G31" s="68">
        <v>462</v>
      </c>
      <c r="H31" s="68">
        <v>0.91</v>
      </c>
      <c r="I31" s="68">
        <v>3</v>
      </c>
      <c r="J31" s="68">
        <v>3.3499747476560798E-3</v>
      </c>
      <c r="K31" s="68">
        <v>298.5097128566963</v>
      </c>
      <c r="L31" s="68">
        <v>413734.46</v>
      </c>
      <c r="M31" s="68">
        <v>413734460</v>
      </c>
      <c r="N31" s="68">
        <v>376498.36</v>
      </c>
      <c r="O31" s="68">
        <v>37236.1</v>
      </c>
      <c r="P31" s="68">
        <v>564747537.89999998</v>
      </c>
      <c r="Q31" s="68">
        <v>1000</v>
      </c>
      <c r="R31" s="68">
        <v>1500</v>
      </c>
    </row>
    <row r="32" spans="1:18" x14ac:dyDescent="0.2">
      <c r="A32" s="68">
        <v>2015</v>
      </c>
      <c r="B32" s="68" t="s">
        <v>7</v>
      </c>
      <c r="C32" s="68" t="s">
        <v>26</v>
      </c>
      <c r="D32" s="68" t="s">
        <v>28</v>
      </c>
      <c r="E32" s="68" t="s">
        <v>12</v>
      </c>
      <c r="F32" s="68" t="s">
        <v>57</v>
      </c>
      <c r="G32" s="68">
        <v>1980.3000000000002</v>
      </c>
      <c r="H32" s="68">
        <v>0.91666666666666663</v>
      </c>
      <c r="I32" s="68">
        <v>3</v>
      </c>
      <c r="J32" s="68">
        <v>1.3184934990945532E-3</v>
      </c>
      <c r="K32" s="68">
        <v>758.44135802469123</v>
      </c>
      <c r="L32" s="68">
        <v>4505824.26</v>
      </c>
      <c r="M32" s="68">
        <v>4505824260</v>
      </c>
      <c r="N32" s="68">
        <v>4130338.9</v>
      </c>
      <c r="O32" s="68">
        <v>375485.36</v>
      </c>
      <c r="P32" s="68">
        <v>6769166538.75</v>
      </c>
      <c r="Q32" s="68">
        <v>1000</v>
      </c>
      <c r="R32" s="68">
        <v>1638.8888888888889</v>
      </c>
    </row>
    <row r="33" spans="1:18" x14ac:dyDescent="0.2">
      <c r="A33" s="68">
        <v>2015</v>
      </c>
      <c r="B33" s="68" t="s">
        <v>7</v>
      </c>
      <c r="C33" s="68" t="s">
        <v>26</v>
      </c>
      <c r="D33" s="68" t="s">
        <v>28</v>
      </c>
      <c r="E33" s="68" t="s">
        <v>12</v>
      </c>
      <c r="F33" s="68" t="s">
        <v>72</v>
      </c>
      <c r="G33" s="68">
        <v>283.50000000000006</v>
      </c>
      <c r="H33" s="68">
        <v>0.98499999999999999</v>
      </c>
      <c r="I33" s="68">
        <v>3</v>
      </c>
      <c r="J33" s="68">
        <v>1.3184934990945532E-3</v>
      </c>
      <c r="K33" s="68">
        <v>758.44135802469123</v>
      </c>
      <c r="L33" s="68">
        <v>645054.38</v>
      </c>
      <c r="M33" s="68">
        <v>322527190</v>
      </c>
      <c r="N33" s="68">
        <v>635378.56000000006</v>
      </c>
      <c r="O33" s="68">
        <v>9675.82</v>
      </c>
      <c r="P33" s="68">
        <v>540071779.65999997</v>
      </c>
      <c r="Q33" s="68">
        <v>500</v>
      </c>
      <c r="R33" s="68">
        <v>850</v>
      </c>
    </row>
    <row r="34" spans="1:18" x14ac:dyDescent="0.2">
      <c r="A34" s="68">
        <v>2015</v>
      </c>
      <c r="B34" s="68" t="s">
        <v>7</v>
      </c>
      <c r="C34" s="68" t="s">
        <v>29</v>
      </c>
      <c r="D34" s="68" t="s">
        <v>30</v>
      </c>
      <c r="E34" s="68" t="s">
        <v>10</v>
      </c>
      <c r="F34" s="68" t="s">
        <v>57</v>
      </c>
      <c r="G34" s="68">
        <v>113.4</v>
      </c>
      <c r="H34" s="68">
        <v>0.98</v>
      </c>
      <c r="I34" s="68">
        <v>3</v>
      </c>
      <c r="J34" s="68">
        <v>3.2696122596158755E-2</v>
      </c>
      <c r="K34" s="68">
        <v>30.584666333416649</v>
      </c>
      <c r="L34" s="68">
        <v>10404.9</v>
      </c>
      <c r="M34" s="68">
        <v>12485880</v>
      </c>
      <c r="N34" s="68">
        <v>10196.799999999999</v>
      </c>
      <c r="O34" s="68">
        <v>208.1</v>
      </c>
      <c r="P34" s="68">
        <v>15295203</v>
      </c>
      <c r="Q34" s="68">
        <v>1200</v>
      </c>
      <c r="R34" s="68">
        <v>1500</v>
      </c>
    </row>
    <row r="35" spans="1:18" x14ac:dyDescent="0.2">
      <c r="A35" s="68">
        <v>2015</v>
      </c>
      <c r="B35" s="68" t="s">
        <v>7</v>
      </c>
      <c r="C35" s="68" t="s">
        <v>29</v>
      </c>
      <c r="D35" s="68" t="s">
        <v>30</v>
      </c>
      <c r="E35" s="68" t="s">
        <v>11</v>
      </c>
      <c r="F35" s="68" t="s">
        <v>57</v>
      </c>
      <c r="G35" s="68">
        <v>4074</v>
      </c>
      <c r="H35" s="68">
        <v>0.94499999999999995</v>
      </c>
      <c r="I35" s="68">
        <v>3</v>
      </c>
      <c r="J35" s="68">
        <v>3.3594316274756918E-2</v>
      </c>
      <c r="K35" s="68">
        <v>29.766940092524202</v>
      </c>
      <c r="L35" s="68">
        <v>363811.54</v>
      </c>
      <c r="M35" s="68">
        <v>245572789.5</v>
      </c>
      <c r="N35" s="68">
        <v>343801.91</v>
      </c>
      <c r="O35" s="68">
        <v>20009.63</v>
      </c>
      <c r="P35" s="68">
        <v>451240000.70999998</v>
      </c>
      <c r="Q35" s="68">
        <v>675</v>
      </c>
      <c r="R35" s="68">
        <v>1312.5</v>
      </c>
    </row>
    <row r="36" spans="1:18" x14ac:dyDescent="0.2">
      <c r="A36" s="68">
        <v>2015</v>
      </c>
      <c r="B36" s="68" t="s">
        <v>7</v>
      </c>
      <c r="C36" s="68" t="s">
        <v>29</v>
      </c>
      <c r="D36" s="68" t="s">
        <v>30</v>
      </c>
      <c r="E36" s="68" t="s">
        <v>11</v>
      </c>
      <c r="F36" s="68" t="s">
        <v>72</v>
      </c>
      <c r="G36" s="68">
        <v>5964</v>
      </c>
      <c r="H36" s="68">
        <v>0.97666666666666657</v>
      </c>
      <c r="I36" s="68">
        <v>3</v>
      </c>
      <c r="J36" s="68">
        <v>3.3594316274756918E-2</v>
      </c>
      <c r="K36" s="68">
        <v>29.766940092524202</v>
      </c>
      <c r="L36" s="68">
        <v>532590.09</v>
      </c>
      <c r="M36" s="68">
        <v>1153945195</v>
      </c>
      <c r="N36" s="68">
        <v>520162.99</v>
      </c>
      <c r="O36" s="68">
        <v>12427.1</v>
      </c>
      <c r="P36" s="68">
        <v>1603835879.3599999</v>
      </c>
      <c r="Q36" s="68">
        <v>2166.6666666666665</v>
      </c>
      <c r="R36" s="68">
        <v>3083.3333333333335</v>
      </c>
    </row>
    <row r="37" spans="1:18" x14ac:dyDescent="0.2">
      <c r="A37" s="68">
        <v>2015</v>
      </c>
      <c r="B37" s="68" t="s">
        <v>7</v>
      </c>
      <c r="C37" s="68" t="s">
        <v>29</v>
      </c>
      <c r="D37" s="68" t="s">
        <v>31</v>
      </c>
      <c r="E37" s="68" t="s">
        <v>12</v>
      </c>
      <c r="F37" s="68" t="s">
        <v>57</v>
      </c>
      <c r="G37" s="68">
        <v>577.5</v>
      </c>
      <c r="H37" s="68">
        <v>0.98750000000000004</v>
      </c>
      <c r="I37" s="68">
        <v>3</v>
      </c>
      <c r="J37" s="68">
        <v>0.13513513513513514</v>
      </c>
      <c r="K37" s="68">
        <v>7.3999999999999995</v>
      </c>
      <c r="L37" s="68">
        <v>12820.5</v>
      </c>
      <c r="M37" s="68">
        <v>10512810</v>
      </c>
      <c r="N37" s="68">
        <v>12660.24</v>
      </c>
      <c r="O37" s="68">
        <v>160.26</v>
      </c>
      <c r="P37" s="68">
        <v>16379190.35</v>
      </c>
      <c r="Q37" s="68">
        <v>820</v>
      </c>
      <c r="R37" s="68">
        <v>1293.75</v>
      </c>
    </row>
    <row r="38" spans="1:18" x14ac:dyDescent="0.2">
      <c r="A38" s="68">
        <v>2015</v>
      </c>
      <c r="B38" s="68" t="s">
        <v>7</v>
      </c>
      <c r="C38" s="68" t="s">
        <v>32</v>
      </c>
      <c r="D38" s="68" t="s">
        <v>33</v>
      </c>
      <c r="E38" s="68" t="s">
        <v>12</v>
      </c>
      <c r="F38" s="68" t="s">
        <v>57</v>
      </c>
      <c r="G38" s="68">
        <v>1381.2750000000001</v>
      </c>
      <c r="H38" s="68"/>
      <c r="I38" s="68">
        <v>3</v>
      </c>
      <c r="J38" s="68">
        <v>4.5721750489875895E-3</v>
      </c>
      <c r="K38" s="68">
        <v>218.71428571428572</v>
      </c>
      <c r="L38" s="68">
        <v>906313.73</v>
      </c>
      <c r="M38" s="68">
        <v>679735297.5</v>
      </c>
      <c r="N38" s="68">
        <v>906313.73</v>
      </c>
      <c r="O38" s="68">
        <v>0</v>
      </c>
      <c r="P38" s="68"/>
      <c r="Q38" s="68">
        <v>750</v>
      </c>
      <c r="R38" s="68"/>
    </row>
    <row r="39" spans="1:18" x14ac:dyDescent="0.2">
      <c r="A39" s="68">
        <v>2015</v>
      </c>
      <c r="B39" s="68" t="s">
        <v>7</v>
      </c>
      <c r="C39" s="68" t="s">
        <v>34</v>
      </c>
      <c r="D39" s="68" t="s">
        <v>35</v>
      </c>
      <c r="E39" s="68" t="s">
        <v>11</v>
      </c>
      <c r="F39" s="68" t="s">
        <v>57</v>
      </c>
      <c r="G39" s="68">
        <v>3774.75</v>
      </c>
      <c r="H39" s="68">
        <v>0.96666666666666667</v>
      </c>
      <c r="I39" s="68">
        <v>3</v>
      </c>
      <c r="J39" s="68">
        <v>0.3147216083267983</v>
      </c>
      <c r="K39" s="68">
        <v>3.1774113169936125</v>
      </c>
      <c r="L39" s="68">
        <v>35981.800000000003</v>
      </c>
      <c r="M39" s="68">
        <v>22188776.670000002</v>
      </c>
      <c r="N39" s="68">
        <v>34782.410000000003</v>
      </c>
      <c r="O39" s="68">
        <v>1199.3900000000001</v>
      </c>
      <c r="P39" s="68">
        <v>17391203.329999998</v>
      </c>
      <c r="Q39" s="68">
        <v>616.66666666666663</v>
      </c>
      <c r="R39" s="68">
        <v>500</v>
      </c>
    </row>
    <row r="40" spans="1:18" x14ac:dyDescent="0.2">
      <c r="A40" s="68">
        <v>2015</v>
      </c>
      <c r="B40" s="68" t="s">
        <v>7</v>
      </c>
      <c r="C40" s="68" t="s">
        <v>34</v>
      </c>
      <c r="D40" s="68" t="s">
        <v>35</v>
      </c>
      <c r="E40" s="68" t="s">
        <v>12</v>
      </c>
      <c r="F40" s="68" t="s">
        <v>57</v>
      </c>
      <c r="G40" s="68">
        <v>1925.7000000000003</v>
      </c>
      <c r="H40" s="68">
        <v>0.98166666666666658</v>
      </c>
      <c r="I40" s="68">
        <v>3</v>
      </c>
      <c r="J40" s="68">
        <v>0.28401259725824379</v>
      </c>
      <c r="K40" s="68">
        <v>3.5209705824799427</v>
      </c>
      <c r="L40" s="68">
        <v>20341</v>
      </c>
      <c r="M40" s="68">
        <v>13899683.33</v>
      </c>
      <c r="N40" s="68">
        <v>19968.080000000002</v>
      </c>
      <c r="O40" s="68">
        <v>372.92</v>
      </c>
      <c r="P40" s="68">
        <v>17971273.5</v>
      </c>
      <c r="Q40" s="68">
        <v>683.33333333333337</v>
      </c>
      <c r="R40" s="68">
        <v>900</v>
      </c>
    </row>
    <row r="41" spans="1:18" x14ac:dyDescent="0.2">
      <c r="A41" s="68">
        <v>2015</v>
      </c>
      <c r="B41" s="68" t="s">
        <v>7</v>
      </c>
      <c r="C41" s="68" t="s">
        <v>34</v>
      </c>
      <c r="D41" s="68" t="s">
        <v>35</v>
      </c>
      <c r="E41" s="68" t="s">
        <v>12</v>
      </c>
      <c r="F41" s="68" t="s">
        <v>72</v>
      </c>
      <c r="G41" s="68">
        <v>196</v>
      </c>
      <c r="H41" s="68">
        <v>1</v>
      </c>
      <c r="I41" s="68">
        <v>3</v>
      </c>
      <c r="J41" s="68">
        <v>0.28401259725824379</v>
      </c>
      <c r="K41" s="68">
        <v>3.5209705824799427</v>
      </c>
      <c r="L41" s="68">
        <v>2070.33</v>
      </c>
      <c r="M41" s="68">
        <v>1035165</v>
      </c>
      <c r="N41" s="68">
        <v>2070.33</v>
      </c>
      <c r="O41" s="68">
        <v>0</v>
      </c>
      <c r="P41" s="68">
        <v>1242198</v>
      </c>
      <c r="Q41" s="68">
        <v>500</v>
      </c>
      <c r="R41" s="68">
        <v>600</v>
      </c>
    </row>
    <row r="42" spans="1:18" x14ac:dyDescent="0.2">
      <c r="A42" s="68">
        <v>2015</v>
      </c>
      <c r="B42" s="68" t="s">
        <v>7</v>
      </c>
      <c r="C42" s="68" t="s">
        <v>34</v>
      </c>
      <c r="D42" s="68" t="s">
        <v>36</v>
      </c>
      <c r="E42" s="68" t="s">
        <v>11</v>
      </c>
      <c r="F42" s="68" t="s">
        <v>57</v>
      </c>
      <c r="G42" s="68">
        <v>19320</v>
      </c>
      <c r="H42" s="68">
        <v>0.95499999999999996</v>
      </c>
      <c r="I42" s="68">
        <v>3</v>
      </c>
      <c r="J42" s="68">
        <v>4.1032082482859687E-2</v>
      </c>
      <c r="K42" s="68">
        <v>24.371173469387752</v>
      </c>
      <c r="L42" s="68">
        <v>1412553.21</v>
      </c>
      <c r="M42" s="68">
        <v>988787247</v>
      </c>
      <c r="N42" s="68">
        <v>1348988.32</v>
      </c>
      <c r="O42" s="68">
        <v>63564.89</v>
      </c>
      <c r="P42" s="68">
        <v>1079190652.4400001</v>
      </c>
      <c r="Q42" s="68">
        <v>700</v>
      </c>
      <c r="R42" s="68">
        <v>800</v>
      </c>
    </row>
    <row r="43" spans="1:18" x14ac:dyDescent="0.2">
      <c r="A43" s="68">
        <v>2015</v>
      </c>
      <c r="B43" s="68" t="s">
        <v>7</v>
      </c>
      <c r="C43" s="68" t="s">
        <v>37</v>
      </c>
      <c r="D43" s="68" t="s">
        <v>46</v>
      </c>
      <c r="E43" s="68" t="s">
        <v>11</v>
      </c>
      <c r="F43" s="68" t="s">
        <v>57</v>
      </c>
      <c r="G43" s="68">
        <v>617.40000000000009</v>
      </c>
      <c r="H43" s="68">
        <v>0.98</v>
      </c>
      <c r="I43" s="68">
        <v>3</v>
      </c>
      <c r="J43" s="68">
        <v>3.3500383764504039E-3</v>
      </c>
      <c r="K43" s="68">
        <v>298.50404312668468</v>
      </c>
      <c r="L43" s="68">
        <v>552889.18999999994</v>
      </c>
      <c r="M43" s="68">
        <v>276444595</v>
      </c>
      <c r="N43" s="68">
        <v>541831.41</v>
      </c>
      <c r="O43" s="68">
        <v>11057.78</v>
      </c>
      <c r="P43" s="68">
        <v>406373554.64999998</v>
      </c>
      <c r="Q43" s="68">
        <v>500</v>
      </c>
      <c r="R43" s="68">
        <v>750</v>
      </c>
    </row>
    <row r="44" spans="1:18" x14ac:dyDescent="0.2">
      <c r="A44" s="68">
        <v>2015</v>
      </c>
      <c r="B44" s="68" t="s">
        <v>7</v>
      </c>
      <c r="C44" s="68" t="s">
        <v>37</v>
      </c>
      <c r="D44" s="68" t="s">
        <v>38</v>
      </c>
      <c r="E44" s="68" t="s">
        <v>11</v>
      </c>
      <c r="F44" s="68" t="s">
        <v>57</v>
      </c>
      <c r="G44" s="68">
        <v>405.30000000000007</v>
      </c>
      <c r="H44" s="68">
        <v>0.86044999999999994</v>
      </c>
      <c r="I44" s="68">
        <v>3</v>
      </c>
      <c r="J44" s="68">
        <v>9.8818777557661969E-2</v>
      </c>
      <c r="K44" s="68">
        <v>10.119534209138417</v>
      </c>
      <c r="L44" s="68">
        <v>12304.34</v>
      </c>
      <c r="M44" s="68">
        <v>6152170</v>
      </c>
      <c r="N44" s="68">
        <v>10587.27</v>
      </c>
      <c r="O44" s="68">
        <v>1717.07</v>
      </c>
      <c r="P44" s="68">
        <v>12175359.76</v>
      </c>
      <c r="Q44" s="68">
        <v>500</v>
      </c>
      <c r="R44" s="68">
        <v>1150</v>
      </c>
    </row>
    <row r="45" spans="1:18" x14ac:dyDescent="0.2">
      <c r="A45" s="68">
        <v>2015</v>
      </c>
      <c r="B45" s="68" t="s">
        <v>7</v>
      </c>
      <c r="C45" s="68" t="s">
        <v>37</v>
      </c>
      <c r="D45" s="68" t="s">
        <v>38</v>
      </c>
      <c r="E45" s="68" t="s">
        <v>12</v>
      </c>
      <c r="F45" s="68" t="s">
        <v>57</v>
      </c>
      <c r="G45" s="68">
        <v>854.7</v>
      </c>
      <c r="H45" s="68">
        <v>0.93949999999999989</v>
      </c>
      <c r="I45" s="68">
        <v>3</v>
      </c>
      <c r="J45" s="68">
        <v>0.13682228265561602</v>
      </c>
      <c r="K45" s="68">
        <v>7.3087510352170977</v>
      </c>
      <c r="L45" s="68">
        <v>18740.37</v>
      </c>
      <c r="M45" s="68">
        <v>23425462.5</v>
      </c>
      <c r="N45" s="68">
        <v>17606.580000000002</v>
      </c>
      <c r="O45" s="68">
        <v>1133.79</v>
      </c>
      <c r="P45" s="68">
        <v>34112744.130000003</v>
      </c>
      <c r="Q45" s="68">
        <v>1250</v>
      </c>
      <c r="R45" s="68">
        <v>1937.5</v>
      </c>
    </row>
    <row r="46" spans="1:18" x14ac:dyDescent="0.2">
      <c r="A46" s="68">
        <v>2015</v>
      </c>
      <c r="B46" s="68" t="s">
        <v>7</v>
      </c>
      <c r="C46" s="68" t="s">
        <v>37</v>
      </c>
      <c r="D46" s="68" t="s">
        <v>38</v>
      </c>
      <c r="E46" s="68" t="s">
        <v>11</v>
      </c>
      <c r="F46" s="68" t="s">
        <v>72</v>
      </c>
      <c r="G46" s="68">
        <v>255.15000000000003</v>
      </c>
      <c r="H46" s="68">
        <v>0.74399999999999999</v>
      </c>
      <c r="I46" s="68">
        <v>3</v>
      </c>
      <c r="J46" s="68">
        <v>9.8818777557661969E-2</v>
      </c>
      <c r="K46" s="68">
        <v>10.119534209138417</v>
      </c>
      <c r="L46" s="68">
        <v>7746</v>
      </c>
      <c r="M46" s="68">
        <v>4647600</v>
      </c>
      <c r="N46" s="68">
        <v>5763.02</v>
      </c>
      <c r="O46" s="68">
        <v>1982.98</v>
      </c>
      <c r="P46" s="68">
        <v>5907099.5999999996</v>
      </c>
      <c r="Q46" s="68">
        <v>600</v>
      </c>
      <c r="R46" s="68">
        <v>1025</v>
      </c>
    </row>
    <row r="47" spans="1:18" x14ac:dyDescent="0.2">
      <c r="A47" s="68">
        <v>2015</v>
      </c>
      <c r="B47" s="68" t="s">
        <v>7</v>
      </c>
      <c r="C47" s="68" t="s">
        <v>37</v>
      </c>
      <c r="D47" s="68" t="s">
        <v>38</v>
      </c>
      <c r="E47" s="68" t="s">
        <v>12</v>
      </c>
      <c r="F47" s="68" t="s">
        <v>72</v>
      </c>
      <c r="G47" s="68">
        <v>548.1</v>
      </c>
      <c r="H47" s="68">
        <v>0.9290666666666666</v>
      </c>
      <c r="I47" s="68">
        <v>3</v>
      </c>
      <c r="J47" s="68">
        <v>0.13682228265561602</v>
      </c>
      <c r="K47" s="68">
        <v>7.3087510352170977</v>
      </c>
      <c r="L47" s="68">
        <v>12017.78</v>
      </c>
      <c r="M47" s="68">
        <v>6008890</v>
      </c>
      <c r="N47" s="68">
        <v>11165.32</v>
      </c>
      <c r="O47" s="68">
        <v>852.46</v>
      </c>
      <c r="P47" s="68">
        <v>13956648.51</v>
      </c>
      <c r="Q47" s="68">
        <v>500</v>
      </c>
      <c r="R47" s="68">
        <v>1250</v>
      </c>
    </row>
    <row r="48" spans="1:18" x14ac:dyDescent="0.2">
      <c r="A48" s="68">
        <v>2015</v>
      </c>
      <c r="B48" s="68" t="s">
        <v>7</v>
      </c>
      <c r="C48" s="68" t="s">
        <v>39</v>
      </c>
      <c r="D48" s="68" t="s">
        <v>40</v>
      </c>
      <c r="E48" s="68" t="s">
        <v>10</v>
      </c>
      <c r="F48" s="68" t="s">
        <v>57</v>
      </c>
      <c r="G48" s="68">
        <v>544.6</v>
      </c>
      <c r="H48" s="68">
        <v>0.93833333333333324</v>
      </c>
      <c r="I48" s="68">
        <v>3</v>
      </c>
      <c r="J48" s="68">
        <v>1.8212384421406559E-3</v>
      </c>
      <c r="K48" s="68">
        <v>549.07692307692298</v>
      </c>
      <c r="L48" s="68">
        <v>897081.88</v>
      </c>
      <c r="M48" s="68">
        <v>672811410</v>
      </c>
      <c r="N48" s="68">
        <v>841761.83</v>
      </c>
      <c r="O48" s="68">
        <v>55320.05</v>
      </c>
      <c r="P48" s="68">
        <v>1262642746.0999999</v>
      </c>
      <c r="Q48" s="68">
        <v>750</v>
      </c>
      <c r="R48" s="68">
        <v>1500</v>
      </c>
    </row>
    <row r="49" spans="1:18" x14ac:dyDescent="0.2">
      <c r="A49" s="68">
        <v>2015</v>
      </c>
      <c r="B49" s="68" t="s">
        <v>7</v>
      </c>
      <c r="C49" s="68" t="s">
        <v>39</v>
      </c>
      <c r="D49" s="68" t="s">
        <v>40</v>
      </c>
      <c r="E49" s="68" t="s">
        <v>11</v>
      </c>
      <c r="F49" s="68" t="s">
        <v>57</v>
      </c>
      <c r="G49" s="68">
        <v>348.6</v>
      </c>
      <c r="H49" s="68">
        <v>0.9325</v>
      </c>
      <c r="I49" s="68">
        <v>3</v>
      </c>
      <c r="J49" s="68">
        <v>2.4560291554428775E-3</v>
      </c>
      <c r="K49" s="68">
        <v>407.16129032258067</v>
      </c>
      <c r="L49" s="68">
        <v>425809.28</v>
      </c>
      <c r="M49" s="68">
        <v>408067226.67000002</v>
      </c>
      <c r="N49" s="68">
        <v>397067.15</v>
      </c>
      <c r="O49" s="68">
        <v>28742.13</v>
      </c>
      <c r="P49" s="68">
        <v>645234124.60000002</v>
      </c>
      <c r="Q49" s="68">
        <v>958.33333333333337</v>
      </c>
      <c r="R49" s="68">
        <v>1625</v>
      </c>
    </row>
    <row r="50" spans="1:18" x14ac:dyDescent="0.2">
      <c r="A50" s="68">
        <v>2015</v>
      </c>
      <c r="B50" s="68" t="s">
        <v>7</v>
      </c>
      <c r="C50" s="68" t="s">
        <v>39</v>
      </c>
      <c r="D50" s="68" t="s">
        <v>40</v>
      </c>
      <c r="E50" s="68" t="s">
        <v>12</v>
      </c>
      <c r="F50" s="68" t="s">
        <v>57</v>
      </c>
      <c r="G50" s="68">
        <v>712.95</v>
      </c>
      <c r="H50" s="68">
        <v>1</v>
      </c>
      <c r="I50" s="68">
        <v>3</v>
      </c>
      <c r="J50" s="68">
        <v>1.0129568065355234E-2</v>
      </c>
      <c r="K50" s="68">
        <v>98.720892494929004</v>
      </c>
      <c r="L50" s="68">
        <v>211149.18</v>
      </c>
      <c r="M50" s="68">
        <v>112612896</v>
      </c>
      <c r="N50" s="68">
        <v>211149.18</v>
      </c>
      <c r="O50" s="68">
        <v>0</v>
      </c>
      <c r="P50" s="68">
        <v>219947062.5</v>
      </c>
      <c r="Q50" s="68">
        <v>533.33333333333337</v>
      </c>
      <c r="R50" s="68">
        <v>1041.6666666666667</v>
      </c>
    </row>
    <row r="51" spans="1:18" x14ac:dyDescent="0.2">
      <c r="A51" s="68">
        <v>2015</v>
      </c>
      <c r="B51" s="68" t="s">
        <v>7</v>
      </c>
      <c r="C51" s="68" t="s">
        <v>39</v>
      </c>
      <c r="D51" s="68" t="s">
        <v>47</v>
      </c>
      <c r="E51" s="68" t="s">
        <v>12</v>
      </c>
      <c r="F51" s="68" t="s">
        <v>57</v>
      </c>
      <c r="G51" s="68">
        <v>2205</v>
      </c>
      <c r="H51" s="68">
        <v>0.98499999999999999</v>
      </c>
      <c r="I51" s="68">
        <v>3</v>
      </c>
      <c r="J51" s="68">
        <v>1.7281644091546006E-2</v>
      </c>
      <c r="K51" s="68">
        <v>57.86486486486487</v>
      </c>
      <c r="L51" s="68">
        <v>382776.08</v>
      </c>
      <c r="M51" s="68">
        <v>478470100</v>
      </c>
      <c r="N51" s="68">
        <v>377034.44</v>
      </c>
      <c r="O51" s="68">
        <v>5741.64</v>
      </c>
      <c r="P51" s="68">
        <v>722657195.91999996</v>
      </c>
      <c r="Q51" s="68">
        <v>1250</v>
      </c>
      <c r="R51" s="68">
        <v>1916.6875</v>
      </c>
    </row>
    <row r="52" spans="1:18" x14ac:dyDescent="0.2">
      <c r="A52" s="68">
        <v>2015</v>
      </c>
      <c r="B52" s="68" t="s">
        <v>7</v>
      </c>
      <c r="C52" s="68" t="s">
        <v>39</v>
      </c>
      <c r="D52" s="68" t="s">
        <v>47</v>
      </c>
      <c r="E52" s="68" t="s">
        <v>12</v>
      </c>
      <c r="F52" s="68" t="s">
        <v>72</v>
      </c>
      <c r="G52" s="68">
        <v>210</v>
      </c>
      <c r="H52" s="68">
        <v>0.99</v>
      </c>
      <c r="I52" s="68">
        <v>3</v>
      </c>
      <c r="J52" s="68">
        <v>1.7281644091546006E-2</v>
      </c>
      <c r="K52" s="68">
        <v>57.86486486486487</v>
      </c>
      <c r="L52" s="68">
        <v>36454.86</v>
      </c>
      <c r="M52" s="68">
        <v>72909720</v>
      </c>
      <c r="N52" s="68">
        <v>36090.31</v>
      </c>
      <c r="O52" s="68">
        <v>364.55</v>
      </c>
      <c r="P52" s="68">
        <v>90225778.5</v>
      </c>
      <c r="Q52" s="68">
        <v>2000</v>
      </c>
      <c r="R52" s="68">
        <v>2500</v>
      </c>
    </row>
    <row r="53" spans="1:18" s="38" customFormat="1" x14ac:dyDescent="0.2">
      <c r="A53" s="70">
        <v>2015</v>
      </c>
      <c r="B53" s="70" t="s">
        <v>7</v>
      </c>
      <c r="C53" s="70" t="s">
        <v>8</v>
      </c>
      <c r="D53" s="70" t="s">
        <v>42</v>
      </c>
      <c r="E53" s="70" t="s">
        <v>11</v>
      </c>
      <c r="F53" s="70" t="s">
        <v>53</v>
      </c>
      <c r="G53" s="70">
        <v>661.5</v>
      </c>
      <c r="H53" s="70">
        <v>1</v>
      </c>
      <c r="I53" s="70">
        <v>3</v>
      </c>
      <c r="J53" s="70">
        <v>5.9138737334372563E-3</v>
      </c>
      <c r="K53" s="70">
        <v>169.09390444810543</v>
      </c>
      <c r="L53" s="70">
        <v>335566.85</v>
      </c>
      <c r="M53" s="70">
        <v>838917125</v>
      </c>
      <c r="N53" s="70">
        <v>335566.85</v>
      </c>
      <c r="O53" s="70">
        <v>0</v>
      </c>
      <c r="P53" s="70">
        <v>1006700550</v>
      </c>
      <c r="Q53" s="70">
        <v>2500</v>
      </c>
      <c r="R53" s="70">
        <v>3000</v>
      </c>
    </row>
    <row r="54" spans="1:18" x14ac:dyDescent="0.2">
      <c r="A54" s="70">
        <v>2015</v>
      </c>
      <c r="B54" s="70" t="s">
        <v>7</v>
      </c>
      <c r="C54" s="70" t="s">
        <v>8</v>
      </c>
      <c r="D54" s="70" t="s">
        <v>9</v>
      </c>
      <c r="E54" s="70" t="s">
        <v>10</v>
      </c>
      <c r="F54" s="70" t="s">
        <v>53</v>
      </c>
      <c r="G54" s="70">
        <v>840</v>
      </c>
      <c r="H54" s="70">
        <v>0.8</v>
      </c>
      <c r="I54" s="70">
        <v>3</v>
      </c>
      <c r="J54" s="70">
        <v>0.2172952968159057</v>
      </c>
      <c r="K54" s="70">
        <v>4.6020324169611824</v>
      </c>
      <c r="L54" s="70">
        <v>11597.12</v>
      </c>
      <c r="M54" s="70">
        <v>27543160</v>
      </c>
      <c r="N54" s="70">
        <v>9277.6959999999999</v>
      </c>
      <c r="O54" s="70">
        <v>2319.42</v>
      </c>
      <c r="P54" s="70">
        <v>20410931.199999999</v>
      </c>
      <c r="Q54" s="70">
        <v>2375</v>
      </c>
      <c r="R54" s="70">
        <v>2750</v>
      </c>
    </row>
    <row r="55" spans="1:18" x14ac:dyDescent="0.2">
      <c r="A55" s="70">
        <v>2015</v>
      </c>
      <c r="B55" s="70" t="s">
        <v>7</v>
      </c>
      <c r="C55" s="70" t="s">
        <v>8</v>
      </c>
      <c r="D55" s="70" t="s">
        <v>9</v>
      </c>
      <c r="E55" s="70" t="s">
        <v>11</v>
      </c>
      <c r="F55" s="70" t="s">
        <v>55</v>
      </c>
      <c r="G55" s="70">
        <v>798</v>
      </c>
      <c r="H55" s="70">
        <v>0.98750000000000004</v>
      </c>
      <c r="I55" s="70">
        <v>3</v>
      </c>
      <c r="J55" s="70">
        <v>0.20325376417095273</v>
      </c>
      <c r="K55" s="70">
        <v>4.9199580833293686</v>
      </c>
      <c r="L55" s="70">
        <v>11778.38</v>
      </c>
      <c r="M55" s="70">
        <v>6478109</v>
      </c>
      <c r="N55" s="70">
        <v>11631.15</v>
      </c>
      <c r="O55" s="70">
        <v>147.22999999999999</v>
      </c>
      <c r="P55" s="70">
        <v>12921480.699999999</v>
      </c>
      <c r="Q55" s="70">
        <v>550</v>
      </c>
      <c r="R55" s="70">
        <v>1125</v>
      </c>
    </row>
    <row r="56" spans="1:18" x14ac:dyDescent="0.2">
      <c r="A56" s="70">
        <v>2015</v>
      </c>
      <c r="B56" s="70" t="s">
        <v>7</v>
      </c>
      <c r="C56" s="70" t="s">
        <v>8</v>
      </c>
      <c r="D56" s="70" t="s">
        <v>9</v>
      </c>
      <c r="E56" s="70" t="s">
        <v>11</v>
      </c>
      <c r="F56" s="70" t="s">
        <v>53</v>
      </c>
      <c r="G56" s="70">
        <v>388.5</v>
      </c>
      <c r="H56" s="70">
        <v>0.98380000000000001</v>
      </c>
      <c r="I56" s="70">
        <v>3</v>
      </c>
      <c r="J56" s="70">
        <v>0.20325376417095273</v>
      </c>
      <c r="K56" s="70">
        <v>4.9199580833293686</v>
      </c>
      <c r="L56" s="70">
        <v>5734.21</v>
      </c>
      <c r="M56" s="70">
        <v>10273792.92</v>
      </c>
      <c r="N56" s="70">
        <v>5641.3159999999998</v>
      </c>
      <c r="O56" s="70">
        <v>92.89</v>
      </c>
      <c r="P56" s="70">
        <v>16649780.039999999</v>
      </c>
      <c r="Q56" s="70">
        <v>1791.67</v>
      </c>
      <c r="R56" s="70">
        <v>3000</v>
      </c>
    </row>
    <row r="57" spans="1:18" x14ac:dyDescent="0.2">
      <c r="A57" s="70">
        <v>2015</v>
      </c>
      <c r="B57" s="70" t="s">
        <v>7</v>
      </c>
      <c r="C57" s="70" t="s">
        <v>13</v>
      </c>
      <c r="D57" s="70" t="s">
        <v>14</v>
      </c>
      <c r="E57" s="70" t="s">
        <v>12</v>
      </c>
      <c r="F57" s="70" t="s">
        <v>55</v>
      </c>
      <c r="G57" s="70">
        <v>380.8</v>
      </c>
      <c r="H57" s="70">
        <v>0.98</v>
      </c>
      <c r="I57" s="70">
        <v>3</v>
      </c>
      <c r="J57" s="70">
        <v>4.4043461389212266E-2</v>
      </c>
      <c r="K57" s="70">
        <v>22.704845814977972</v>
      </c>
      <c r="L57" s="70">
        <v>25938.02</v>
      </c>
      <c r="M57" s="70">
        <v>25938020</v>
      </c>
      <c r="N57" s="70">
        <v>25419.26</v>
      </c>
      <c r="O57" s="70">
        <v>518.76</v>
      </c>
      <c r="P57" s="70">
        <v>30515821.629999999</v>
      </c>
      <c r="Q57" s="70">
        <v>1000</v>
      </c>
      <c r="R57" s="70">
        <v>1225</v>
      </c>
    </row>
    <row r="58" spans="1:18" x14ac:dyDescent="0.2">
      <c r="A58" s="70">
        <v>2015</v>
      </c>
      <c r="B58" s="70" t="s">
        <v>7</v>
      </c>
      <c r="C58" s="70" t="s">
        <v>17</v>
      </c>
      <c r="D58" s="70" t="s">
        <v>45</v>
      </c>
      <c r="E58" s="70" t="s">
        <v>11</v>
      </c>
      <c r="F58" s="70" t="s">
        <v>55</v>
      </c>
      <c r="G58" s="70">
        <v>665</v>
      </c>
      <c r="H58" s="70">
        <v>0.9</v>
      </c>
      <c r="I58" s="70">
        <v>3</v>
      </c>
      <c r="J58" s="70">
        <v>9.8382401709716655E-3</v>
      </c>
      <c r="K58" s="70">
        <v>101.6441947565543</v>
      </c>
      <c r="L58" s="70">
        <v>202780.17</v>
      </c>
      <c r="M58" s="70">
        <v>94630746</v>
      </c>
      <c r="N58" s="70">
        <v>182502.15299999999</v>
      </c>
      <c r="O58" s="70">
        <v>20278.02</v>
      </c>
      <c r="P58" s="70">
        <v>82125968.849999994</v>
      </c>
      <c r="Q58" s="70">
        <v>466.67</v>
      </c>
      <c r="R58" s="70">
        <v>500</v>
      </c>
    </row>
    <row r="59" spans="1:18" x14ac:dyDescent="0.2">
      <c r="A59" s="70">
        <v>2015</v>
      </c>
      <c r="B59" s="70" t="s">
        <v>7</v>
      </c>
      <c r="C59" s="70" t="s">
        <v>17</v>
      </c>
      <c r="D59" s="70" t="s">
        <v>45</v>
      </c>
      <c r="E59" s="70" t="s">
        <v>12</v>
      </c>
      <c r="F59" s="70" t="s">
        <v>55</v>
      </c>
      <c r="G59" s="70">
        <v>3748.5</v>
      </c>
      <c r="H59" s="70">
        <v>0.95</v>
      </c>
      <c r="I59" s="70">
        <v>3</v>
      </c>
      <c r="J59" s="70">
        <v>2.2872481191637366E-3</v>
      </c>
      <c r="K59" s="70">
        <v>437.20661157024796</v>
      </c>
      <c r="L59" s="70">
        <v>4916606.95</v>
      </c>
      <c r="M59" s="70">
        <v>3687455212.5</v>
      </c>
      <c r="N59" s="70">
        <v>4670776.602</v>
      </c>
      <c r="O59" s="70">
        <v>245830.35</v>
      </c>
      <c r="P59" s="70">
        <v>3993513994.71</v>
      </c>
      <c r="Q59" s="70">
        <v>750</v>
      </c>
      <c r="R59" s="70">
        <v>900</v>
      </c>
    </row>
    <row r="60" spans="1:18" x14ac:dyDescent="0.2">
      <c r="A60" s="70">
        <v>2015</v>
      </c>
      <c r="B60" s="70" t="s">
        <v>7</v>
      </c>
      <c r="C60" s="70" t="s">
        <v>21</v>
      </c>
      <c r="D60" s="70" t="s">
        <v>22</v>
      </c>
      <c r="E60" s="70" t="s">
        <v>10</v>
      </c>
      <c r="F60" s="70" t="s">
        <v>55</v>
      </c>
      <c r="G60" s="70">
        <v>630</v>
      </c>
      <c r="H60" s="70">
        <v>0.98</v>
      </c>
      <c r="I60" s="70">
        <v>3</v>
      </c>
      <c r="J60" s="70">
        <v>8.080935554433788E-2</v>
      </c>
      <c r="K60" s="70">
        <v>12.374804789172305</v>
      </c>
      <c r="L60" s="70">
        <v>23388.38</v>
      </c>
      <c r="M60" s="70">
        <v>14033028</v>
      </c>
      <c r="N60" s="70">
        <v>22920.612000000001</v>
      </c>
      <c r="O60" s="70">
        <v>467.77</v>
      </c>
      <c r="P60" s="70">
        <v>17969759.809999999</v>
      </c>
      <c r="Q60" s="70">
        <v>600</v>
      </c>
      <c r="R60" s="70">
        <v>800</v>
      </c>
    </row>
    <row r="61" spans="1:18" x14ac:dyDescent="0.2">
      <c r="A61" s="70">
        <v>2015</v>
      </c>
      <c r="B61" s="70" t="s">
        <v>7</v>
      </c>
      <c r="C61" s="70" t="s">
        <v>21</v>
      </c>
      <c r="D61" s="70" t="s">
        <v>22</v>
      </c>
      <c r="E61" s="70" t="s">
        <v>12</v>
      </c>
      <c r="F61" s="70" t="s">
        <v>55</v>
      </c>
      <c r="G61" s="70">
        <v>1496.25</v>
      </c>
      <c r="H61" s="70">
        <v>0.96499999999999997</v>
      </c>
      <c r="I61" s="70">
        <v>3</v>
      </c>
      <c r="J61" s="70">
        <v>1.4204925948639865E-2</v>
      </c>
      <c r="K61" s="70">
        <v>70.398114260901934</v>
      </c>
      <c r="L61" s="70">
        <v>315999.53999999998</v>
      </c>
      <c r="M61" s="70">
        <v>236999655</v>
      </c>
      <c r="N61" s="70">
        <v>304939.55599999998</v>
      </c>
      <c r="O61" s="70">
        <v>11059.98</v>
      </c>
      <c r="P61" s="70">
        <v>294266671.54000002</v>
      </c>
      <c r="Q61" s="70">
        <v>750</v>
      </c>
      <c r="R61" s="70">
        <v>1000</v>
      </c>
    </row>
    <row r="62" spans="1:18" x14ac:dyDescent="0.2">
      <c r="A62" s="70">
        <v>2015</v>
      </c>
      <c r="B62" s="70" t="s">
        <v>7</v>
      </c>
      <c r="C62" s="70" t="s">
        <v>26</v>
      </c>
      <c r="D62" s="70" t="s">
        <v>27</v>
      </c>
      <c r="E62" s="70" t="s">
        <v>10</v>
      </c>
      <c r="F62" s="70" t="s">
        <v>55</v>
      </c>
      <c r="G62" s="70">
        <v>177.333</v>
      </c>
      <c r="H62" s="70">
        <v>0.99293333333333333</v>
      </c>
      <c r="I62" s="70">
        <v>3</v>
      </c>
      <c r="J62" s="70">
        <v>0.13353580759182418</v>
      </c>
      <c r="K62" s="70">
        <v>7.4886280918499173</v>
      </c>
      <c r="L62" s="70">
        <v>3983.94</v>
      </c>
      <c r="M62" s="70">
        <v>2788758</v>
      </c>
      <c r="N62" s="70">
        <v>3955.7869999999998</v>
      </c>
      <c r="O62" s="70">
        <v>28.15</v>
      </c>
      <c r="P62" s="70">
        <v>6480924.0700000003</v>
      </c>
      <c r="Q62" s="70">
        <v>700</v>
      </c>
      <c r="R62" s="70">
        <v>1650</v>
      </c>
    </row>
    <row r="63" spans="1:18" x14ac:dyDescent="0.2">
      <c r="A63" s="70">
        <v>2015</v>
      </c>
      <c r="B63" s="70" t="s">
        <v>7</v>
      </c>
      <c r="C63" s="70" t="s">
        <v>26</v>
      </c>
      <c r="D63" s="70" t="s">
        <v>27</v>
      </c>
      <c r="E63" s="70" t="s">
        <v>10</v>
      </c>
      <c r="F63" s="70" t="s">
        <v>53</v>
      </c>
      <c r="G63" s="70">
        <v>2443.9659999999999</v>
      </c>
      <c r="H63" s="70">
        <v>0.97625000000000006</v>
      </c>
      <c r="I63" s="70">
        <v>3</v>
      </c>
      <c r="J63" s="70">
        <v>0.13353580759182418</v>
      </c>
      <c r="K63" s="70">
        <v>7.4886280918499173</v>
      </c>
      <c r="L63" s="70">
        <v>54905.86</v>
      </c>
      <c r="M63" s="70">
        <v>70004971.5</v>
      </c>
      <c r="N63" s="70">
        <v>53601.845999999998</v>
      </c>
      <c r="O63" s="70">
        <v>1304.01</v>
      </c>
      <c r="P63" s="70">
        <v>94191843.879999995</v>
      </c>
      <c r="Q63" s="70">
        <v>1275</v>
      </c>
      <c r="R63" s="70">
        <v>1800</v>
      </c>
    </row>
    <row r="64" spans="1:18" x14ac:dyDescent="0.2">
      <c r="A64" s="70">
        <v>2015</v>
      </c>
      <c r="B64" s="70" t="s">
        <v>7</v>
      </c>
      <c r="C64" s="70" t="s">
        <v>26</v>
      </c>
      <c r="D64" s="70" t="s">
        <v>27</v>
      </c>
      <c r="E64" s="70" t="s">
        <v>11</v>
      </c>
      <c r="F64" s="70" t="s">
        <v>55</v>
      </c>
      <c r="G64" s="70">
        <v>7276.5</v>
      </c>
      <c r="H64" s="70">
        <v>0.7</v>
      </c>
      <c r="I64" s="70">
        <v>3</v>
      </c>
      <c r="J64" s="70">
        <v>8.0432620586772752E-2</v>
      </c>
      <c r="K64" s="70">
        <v>12.432766615146832</v>
      </c>
      <c r="L64" s="70">
        <v>271401.08</v>
      </c>
      <c r="M64" s="70">
        <v>271401080</v>
      </c>
      <c r="N64" s="70">
        <v>189980.75599999999</v>
      </c>
      <c r="O64" s="70">
        <v>81420.320000000007</v>
      </c>
      <c r="P64" s="70">
        <v>232726426.09999999</v>
      </c>
      <c r="Q64" s="70">
        <v>1000</v>
      </c>
      <c r="R64" s="70">
        <v>1750</v>
      </c>
    </row>
    <row r="65" spans="1:18" x14ac:dyDescent="0.2">
      <c r="A65" s="70">
        <v>2015</v>
      </c>
      <c r="B65" s="70" t="s">
        <v>7</v>
      </c>
      <c r="C65" s="70" t="s">
        <v>26</v>
      </c>
      <c r="D65" s="70" t="s">
        <v>27</v>
      </c>
      <c r="E65" s="70" t="s">
        <v>11</v>
      </c>
      <c r="F65" s="70" t="s">
        <v>53</v>
      </c>
      <c r="G65" s="70">
        <v>52.5</v>
      </c>
      <c r="H65" s="70">
        <v>0.99</v>
      </c>
      <c r="I65" s="70">
        <v>3</v>
      </c>
      <c r="J65" s="70">
        <v>8.0432620586772752E-2</v>
      </c>
      <c r="K65" s="70">
        <v>12.432766615146832</v>
      </c>
      <c r="L65" s="70">
        <v>1958.16</v>
      </c>
      <c r="M65" s="70">
        <v>1076988</v>
      </c>
      <c r="N65" s="70">
        <v>1938.578</v>
      </c>
      <c r="O65" s="70">
        <v>19.579999999999998</v>
      </c>
      <c r="P65" s="70">
        <v>2398990.2799999998</v>
      </c>
      <c r="Q65" s="70">
        <v>550</v>
      </c>
      <c r="R65" s="70">
        <v>1250</v>
      </c>
    </row>
    <row r="66" spans="1:18" x14ac:dyDescent="0.2">
      <c r="A66" s="70">
        <v>2015</v>
      </c>
      <c r="B66" s="70" t="s">
        <v>7</v>
      </c>
      <c r="C66" s="70" t="s">
        <v>26</v>
      </c>
      <c r="D66" s="70" t="s">
        <v>27</v>
      </c>
      <c r="E66" s="70" t="s">
        <v>12</v>
      </c>
      <c r="F66" s="70" t="s">
        <v>55</v>
      </c>
      <c r="G66" s="70">
        <v>693</v>
      </c>
      <c r="H66" s="70">
        <v>0.99</v>
      </c>
      <c r="I66" s="70">
        <v>3</v>
      </c>
      <c r="J66" s="70">
        <v>0.11461474494124366</v>
      </c>
      <c r="K66" s="70">
        <v>8.7248809087577879</v>
      </c>
      <c r="L66" s="70">
        <v>18139.03</v>
      </c>
      <c r="M66" s="70">
        <v>18139030</v>
      </c>
      <c r="N66" s="70">
        <v>17957.64</v>
      </c>
      <c r="O66" s="70">
        <v>181.39</v>
      </c>
      <c r="P66" s="70">
        <v>28889353.350000001</v>
      </c>
      <c r="Q66" s="70">
        <v>1000</v>
      </c>
      <c r="R66" s="70">
        <v>1625</v>
      </c>
    </row>
    <row r="67" spans="1:18" x14ac:dyDescent="0.2">
      <c r="A67" s="70">
        <v>2015</v>
      </c>
      <c r="B67" s="70" t="s">
        <v>7</v>
      </c>
      <c r="C67" s="70" t="s">
        <v>26</v>
      </c>
      <c r="D67" s="70" t="s">
        <v>27</v>
      </c>
      <c r="E67" s="70" t="s">
        <v>12</v>
      </c>
      <c r="F67" s="70" t="s">
        <v>53</v>
      </c>
      <c r="G67" s="70">
        <v>240.85400000000001</v>
      </c>
      <c r="H67" s="70">
        <v>-4.625</v>
      </c>
      <c r="I67" s="70">
        <v>3</v>
      </c>
      <c r="J67" s="70">
        <v>0.11461474494124366</v>
      </c>
      <c r="K67" s="70">
        <v>8.7248809087577879</v>
      </c>
      <c r="L67" s="70">
        <v>6304.27</v>
      </c>
      <c r="M67" s="70">
        <v>5516236.25</v>
      </c>
      <c r="N67" s="70">
        <v>-29157.249</v>
      </c>
      <c r="O67" s="70">
        <v>35461.519999999997</v>
      </c>
      <c r="P67" s="70">
        <v>134852276.62</v>
      </c>
      <c r="Q67" s="70">
        <v>875</v>
      </c>
      <c r="R67" s="70">
        <v>1000</v>
      </c>
    </row>
    <row r="68" spans="1:18" x14ac:dyDescent="0.2">
      <c r="A68" s="70">
        <v>2015</v>
      </c>
      <c r="B68" s="70" t="s">
        <v>7</v>
      </c>
      <c r="C68" s="70" t="s">
        <v>26</v>
      </c>
      <c r="D68" s="70" t="s">
        <v>28</v>
      </c>
      <c r="E68" s="70" t="s">
        <v>10</v>
      </c>
      <c r="F68" s="70" t="s">
        <v>55</v>
      </c>
      <c r="G68" s="70">
        <v>756</v>
      </c>
      <c r="H68" s="70">
        <v>0.85</v>
      </c>
      <c r="I68" s="70">
        <v>3</v>
      </c>
      <c r="J68" s="70">
        <v>3.3499747476560798E-3</v>
      </c>
      <c r="K68" s="70">
        <v>298.5097128566963</v>
      </c>
      <c r="L68" s="70">
        <v>677020.03</v>
      </c>
      <c r="M68" s="70">
        <v>677020030</v>
      </c>
      <c r="N68" s="70">
        <v>575467.02599999995</v>
      </c>
      <c r="O68" s="70">
        <v>101553</v>
      </c>
      <c r="P68" s="70">
        <v>733720458.14999998</v>
      </c>
      <c r="Q68" s="70">
        <v>1000</v>
      </c>
      <c r="R68" s="70">
        <v>1500</v>
      </c>
    </row>
    <row r="69" spans="1:18" x14ac:dyDescent="0.2">
      <c r="A69" s="70">
        <v>2015</v>
      </c>
      <c r="B69" s="70" t="s">
        <v>7</v>
      </c>
      <c r="C69" s="70" t="s">
        <v>26</v>
      </c>
      <c r="D69" s="70" t="s">
        <v>28</v>
      </c>
      <c r="E69" s="70" t="s">
        <v>10</v>
      </c>
      <c r="F69" s="70" t="s">
        <v>53</v>
      </c>
      <c r="G69" s="70">
        <v>1255.172</v>
      </c>
      <c r="H69" s="70">
        <v>0.86</v>
      </c>
      <c r="I69" s="70">
        <v>3</v>
      </c>
      <c r="J69" s="70">
        <v>3.3499747476560798E-3</v>
      </c>
      <c r="K69" s="70">
        <v>298.5097128566963</v>
      </c>
      <c r="L69" s="70">
        <v>1124043.1000000001</v>
      </c>
      <c r="M69" s="70">
        <v>562021550</v>
      </c>
      <c r="N69" s="70">
        <v>966677.06599999999</v>
      </c>
      <c r="O69" s="70">
        <v>157366.03</v>
      </c>
      <c r="P69" s="70">
        <v>623506707.57000005</v>
      </c>
      <c r="Q69" s="70">
        <v>500</v>
      </c>
      <c r="R69" s="70">
        <v>750</v>
      </c>
    </row>
    <row r="70" spans="1:18" x14ac:dyDescent="0.2">
      <c r="A70" s="70">
        <v>2015</v>
      </c>
      <c r="B70" s="70" t="s">
        <v>7</v>
      </c>
      <c r="C70" s="70" t="s">
        <v>26</v>
      </c>
      <c r="D70" s="70" t="s">
        <v>28</v>
      </c>
      <c r="E70" s="70" t="s">
        <v>12</v>
      </c>
      <c r="F70" s="70" t="s">
        <v>55</v>
      </c>
      <c r="G70" s="70">
        <v>2185.4</v>
      </c>
      <c r="H70" s="70">
        <v>0.84249999999999992</v>
      </c>
      <c r="I70" s="70">
        <v>3</v>
      </c>
      <c r="J70" s="70">
        <v>1.3184934990945532E-3</v>
      </c>
      <c r="K70" s="70">
        <v>758.44135802469123</v>
      </c>
      <c r="L70" s="70">
        <v>4972493.2300000004</v>
      </c>
      <c r="M70" s="70">
        <v>4972493230</v>
      </c>
      <c r="N70" s="70">
        <v>4189325.5460000001</v>
      </c>
      <c r="O70" s="70">
        <v>783167.68</v>
      </c>
      <c r="P70" s="70">
        <v>4786893560.21</v>
      </c>
      <c r="Q70" s="70">
        <v>1000</v>
      </c>
      <c r="R70" s="70">
        <v>1356.25</v>
      </c>
    </row>
    <row r="71" spans="1:18" x14ac:dyDescent="0.2">
      <c r="A71" s="70">
        <v>2015</v>
      </c>
      <c r="B71" s="70" t="s">
        <v>7</v>
      </c>
      <c r="C71" s="70" t="s">
        <v>26</v>
      </c>
      <c r="D71" s="70" t="s">
        <v>28</v>
      </c>
      <c r="E71" s="70" t="s">
        <v>12</v>
      </c>
      <c r="F71" s="70" t="s">
        <v>53</v>
      </c>
      <c r="G71" s="70">
        <v>232.185</v>
      </c>
      <c r="H71" s="70">
        <v>0.98</v>
      </c>
      <c r="I71" s="70">
        <v>3</v>
      </c>
      <c r="J71" s="70">
        <v>1.3184934990945532E-3</v>
      </c>
      <c r="K71" s="70">
        <v>758.44135802469123</v>
      </c>
      <c r="L71" s="70">
        <v>528296.12</v>
      </c>
      <c r="M71" s="70">
        <v>264148060</v>
      </c>
      <c r="N71" s="70">
        <v>517730.19799999997</v>
      </c>
      <c r="O71" s="70">
        <v>10565.92</v>
      </c>
      <c r="P71" s="70">
        <v>253687797.02000001</v>
      </c>
      <c r="Q71" s="70">
        <v>500</v>
      </c>
      <c r="R71" s="70">
        <v>500</v>
      </c>
    </row>
    <row r="72" spans="1:18" x14ac:dyDescent="0.2">
      <c r="A72" s="70">
        <v>2015</v>
      </c>
      <c r="B72" s="70" t="s">
        <v>7</v>
      </c>
      <c r="C72" s="70" t="s">
        <v>29</v>
      </c>
      <c r="D72" s="70" t="s">
        <v>30</v>
      </c>
      <c r="E72" s="70" t="s">
        <v>11</v>
      </c>
      <c r="F72" s="70" t="s">
        <v>55</v>
      </c>
      <c r="G72" s="70">
        <v>4704</v>
      </c>
      <c r="H72" s="70">
        <v>0.95</v>
      </c>
      <c r="I72" s="70">
        <v>3</v>
      </c>
      <c r="J72" s="70">
        <v>3.3594316274756918E-2</v>
      </c>
      <c r="K72" s="70">
        <v>29.766940092524202</v>
      </c>
      <c r="L72" s="70">
        <v>420071.06</v>
      </c>
      <c r="M72" s="70">
        <v>273046189</v>
      </c>
      <c r="N72" s="70">
        <v>399067.50699999998</v>
      </c>
      <c r="O72" s="70">
        <v>21003.55</v>
      </c>
      <c r="P72" s="70">
        <v>128266947.87</v>
      </c>
      <c r="Q72" s="70">
        <v>650</v>
      </c>
      <c r="R72" s="70">
        <v>338.33333333333331</v>
      </c>
    </row>
    <row r="73" spans="1:18" x14ac:dyDescent="0.2">
      <c r="A73" s="70">
        <v>2015</v>
      </c>
      <c r="B73" s="70" t="s">
        <v>7</v>
      </c>
      <c r="C73" s="70" t="s">
        <v>29</v>
      </c>
      <c r="D73" s="70" t="s">
        <v>30</v>
      </c>
      <c r="E73" s="70" t="s">
        <v>11</v>
      </c>
      <c r="F73" s="70" t="s">
        <v>53</v>
      </c>
      <c r="G73" s="70">
        <v>1299.2</v>
      </c>
      <c r="H73" s="70">
        <v>0.9</v>
      </c>
      <c r="I73" s="70">
        <v>3</v>
      </c>
      <c r="J73" s="70">
        <v>3.3594316274756918E-2</v>
      </c>
      <c r="K73" s="70">
        <v>29.766940092524202</v>
      </c>
      <c r="L73" s="70">
        <v>116019.63</v>
      </c>
      <c r="M73" s="70">
        <v>232039260</v>
      </c>
      <c r="N73" s="70">
        <v>104417.667</v>
      </c>
      <c r="O73" s="70">
        <v>11601.96</v>
      </c>
      <c r="P73" s="70">
        <v>328915651.05000001</v>
      </c>
      <c r="Q73" s="70">
        <v>2000</v>
      </c>
      <c r="R73" s="70">
        <v>3500</v>
      </c>
    </row>
    <row r="74" spans="1:18" x14ac:dyDescent="0.2">
      <c r="A74" s="70">
        <v>2015</v>
      </c>
      <c r="B74" s="70" t="s">
        <v>7</v>
      </c>
      <c r="C74" s="70" t="s">
        <v>29</v>
      </c>
      <c r="D74" s="70" t="s">
        <v>31</v>
      </c>
      <c r="E74" s="70" t="s">
        <v>12</v>
      </c>
      <c r="F74" s="70" t="s">
        <v>55</v>
      </c>
      <c r="G74" s="70">
        <v>504</v>
      </c>
      <c r="H74" s="70">
        <v>0.98499999999999999</v>
      </c>
      <c r="I74" s="70">
        <v>3</v>
      </c>
      <c r="J74" s="70">
        <v>0.13513513513513514</v>
      </c>
      <c r="K74" s="70">
        <v>7.3999999999999995</v>
      </c>
      <c r="L74" s="70">
        <v>11188.8</v>
      </c>
      <c r="M74" s="70">
        <v>9174816</v>
      </c>
      <c r="N74" s="70">
        <v>11020.968000000001</v>
      </c>
      <c r="O74" s="70">
        <v>167.83</v>
      </c>
      <c r="P74" s="70">
        <v>13298175.51</v>
      </c>
      <c r="Q74" s="70">
        <v>820</v>
      </c>
      <c r="R74" s="70">
        <v>1225</v>
      </c>
    </row>
    <row r="75" spans="1:18" x14ac:dyDescent="0.2">
      <c r="A75" s="70">
        <v>2015</v>
      </c>
      <c r="B75" s="70" t="s">
        <v>7</v>
      </c>
      <c r="C75" s="70" t="s">
        <v>32</v>
      </c>
      <c r="D75" s="70" t="s">
        <v>33</v>
      </c>
      <c r="E75" s="70" t="s">
        <v>12</v>
      </c>
      <c r="F75" s="70" t="s">
        <v>55</v>
      </c>
      <c r="G75" s="70">
        <v>3773</v>
      </c>
      <c r="H75" s="70"/>
      <c r="I75" s="70">
        <v>3</v>
      </c>
      <c r="J75" s="70">
        <v>4.5721750489875895E-3</v>
      </c>
      <c r="K75" s="70">
        <v>218.71428571428572</v>
      </c>
      <c r="L75" s="70">
        <v>2475627</v>
      </c>
      <c r="M75" s="70">
        <v>1856720250</v>
      </c>
      <c r="N75" s="70">
        <v>2475627</v>
      </c>
      <c r="O75" s="70">
        <v>0</v>
      </c>
      <c r="P75" s="70">
        <v>4951254000</v>
      </c>
      <c r="Q75" s="70">
        <v>750</v>
      </c>
      <c r="R75" s="70">
        <v>2000</v>
      </c>
    </row>
    <row r="76" spans="1:18" x14ac:dyDescent="0.2">
      <c r="A76" s="70">
        <v>2015</v>
      </c>
      <c r="B76" s="70" t="s">
        <v>7</v>
      </c>
      <c r="C76" s="70" t="s">
        <v>34</v>
      </c>
      <c r="D76" s="70" t="s">
        <v>35</v>
      </c>
      <c r="E76" s="70" t="s">
        <v>11</v>
      </c>
      <c r="F76" s="70" t="s">
        <v>53</v>
      </c>
      <c r="G76" s="70">
        <v>2362.5</v>
      </c>
      <c r="H76" s="70">
        <v>0.98000000000000009</v>
      </c>
      <c r="I76" s="70">
        <v>3</v>
      </c>
      <c r="J76" s="70">
        <v>0.3147216083267983</v>
      </c>
      <c r="K76" s="70">
        <v>3.1774113169936125</v>
      </c>
      <c r="L76" s="70">
        <v>22519.9</v>
      </c>
      <c r="M76" s="70">
        <v>22519900</v>
      </c>
      <c r="N76" s="70">
        <v>22069.502</v>
      </c>
      <c r="O76" s="70">
        <v>450.4</v>
      </c>
      <c r="P76" s="70">
        <v>28116545.550000001</v>
      </c>
      <c r="Q76" s="70">
        <v>1000</v>
      </c>
      <c r="R76" s="70">
        <v>1300</v>
      </c>
    </row>
    <row r="77" spans="1:18" x14ac:dyDescent="0.2">
      <c r="A77" s="70">
        <v>2015</v>
      </c>
      <c r="B77" s="70" t="s">
        <v>7</v>
      </c>
      <c r="C77" s="70" t="s">
        <v>34</v>
      </c>
      <c r="D77" s="70" t="s">
        <v>35</v>
      </c>
      <c r="E77" s="70" t="s">
        <v>12</v>
      </c>
      <c r="F77" s="70" t="s">
        <v>55</v>
      </c>
      <c r="G77" s="70">
        <v>1980</v>
      </c>
      <c r="H77" s="70">
        <v>0.98499999999999999</v>
      </c>
      <c r="I77" s="70">
        <v>3</v>
      </c>
      <c r="J77" s="70">
        <v>0.28401259725824379</v>
      </c>
      <c r="K77" s="70">
        <v>3.5209705824799427</v>
      </c>
      <c r="L77" s="70">
        <v>20914.57</v>
      </c>
      <c r="M77" s="70">
        <v>14117334.75</v>
      </c>
      <c r="N77" s="70">
        <v>20600.850999999999</v>
      </c>
      <c r="O77" s="70">
        <v>313.72000000000003</v>
      </c>
      <c r="P77" s="70">
        <v>17755358.460000001</v>
      </c>
      <c r="Q77" s="70">
        <v>675</v>
      </c>
      <c r="R77" s="70">
        <v>875</v>
      </c>
    </row>
    <row r="78" spans="1:18" x14ac:dyDescent="0.2">
      <c r="A78" s="70">
        <v>2015</v>
      </c>
      <c r="B78" s="70" t="s">
        <v>7</v>
      </c>
      <c r="C78" s="70" t="s">
        <v>34</v>
      </c>
      <c r="D78" s="70" t="s">
        <v>35</v>
      </c>
      <c r="E78" s="70" t="s">
        <v>12</v>
      </c>
      <c r="F78" s="70" t="s">
        <v>53</v>
      </c>
      <c r="G78" s="70">
        <v>398.16</v>
      </c>
      <c r="H78" s="70">
        <v>0.99333333333333351</v>
      </c>
      <c r="I78" s="70">
        <v>3</v>
      </c>
      <c r="J78" s="70">
        <v>0.28401259725824379</v>
      </c>
      <c r="K78" s="70">
        <v>3.5209705824799427</v>
      </c>
      <c r="L78" s="70">
        <v>4205.7299999999996</v>
      </c>
      <c r="M78" s="70">
        <v>4205730</v>
      </c>
      <c r="N78" s="70">
        <v>4177.692</v>
      </c>
      <c r="O78" s="70">
        <v>28.04</v>
      </c>
      <c r="P78" s="70">
        <v>5394792.9400000004</v>
      </c>
      <c r="Q78" s="70">
        <v>1000</v>
      </c>
      <c r="R78" s="70">
        <v>1300</v>
      </c>
    </row>
    <row r="79" spans="1:18" x14ac:dyDescent="0.2">
      <c r="A79" s="70">
        <v>2015</v>
      </c>
      <c r="B79" s="70" t="s">
        <v>7</v>
      </c>
      <c r="C79" s="70" t="s">
        <v>37</v>
      </c>
      <c r="D79" s="70" t="s">
        <v>46</v>
      </c>
      <c r="E79" s="70" t="s">
        <v>11</v>
      </c>
      <c r="F79" s="70" t="s">
        <v>55</v>
      </c>
      <c r="G79" s="70">
        <v>51450</v>
      </c>
      <c r="H79" s="70">
        <v>0.84000000000000008</v>
      </c>
      <c r="I79" s="70">
        <v>3</v>
      </c>
      <c r="J79" s="70">
        <v>3.3500383764504039E-3</v>
      </c>
      <c r="K79" s="70">
        <v>298.50404312668468</v>
      </c>
      <c r="L79" s="70">
        <v>46074099.060000002</v>
      </c>
      <c r="M79" s="70">
        <v>23037049530</v>
      </c>
      <c r="N79" s="70">
        <v>38702243.210000001</v>
      </c>
      <c r="O79" s="70">
        <v>7371855.8499999996</v>
      </c>
      <c r="P79" s="70">
        <v>15442195040.790001</v>
      </c>
      <c r="Q79" s="70">
        <v>500</v>
      </c>
      <c r="R79" s="70">
        <v>475</v>
      </c>
    </row>
    <row r="80" spans="1:18" x14ac:dyDescent="0.2">
      <c r="A80" s="70">
        <v>2015</v>
      </c>
      <c r="B80" s="70" t="s">
        <v>7</v>
      </c>
      <c r="C80" s="70" t="s">
        <v>37</v>
      </c>
      <c r="D80" s="70" t="s">
        <v>46</v>
      </c>
      <c r="E80" s="70" t="s">
        <v>11</v>
      </c>
      <c r="F80" s="70" t="s">
        <v>53</v>
      </c>
      <c r="G80" s="70">
        <v>2772</v>
      </c>
      <c r="H80" s="70"/>
      <c r="I80" s="70">
        <v>3</v>
      </c>
      <c r="J80" s="70">
        <v>3.3500383764504039E-3</v>
      </c>
      <c r="K80" s="70">
        <v>298.50404312668468</v>
      </c>
      <c r="L80" s="70">
        <v>2482359.62</v>
      </c>
      <c r="M80" s="70">
        <v>2482359.62</v>
      </c>
      <c r="N80" s="70">
        <v>2482359.62</v>
      </c>
      <c r="O80" s="70">
        <v>0</v>
      </c>
      <c r="P80" s="70">
        <v>4964719.24</v>
      </c>
      <c r="Q80" s="70">
        <v>1</v>
      </c>
      <c r="R80" s="70">
        <v>2</v>
      </c>
    </row>
    <row r="81" spans="1:18" x14ac:dyDescent="0.2">
      <c r="A81" s="70">
        <v>2015</v>
      </c>
      <c r="B81" s="70" t="s">
        <v>7</v>
      </c>
      <c r="C81" s="70" t="s">
        <v>37</v>
      </c>
      <c r="D81" s="70" t="s">
        <v>38</v>
      </c>
      <c r="E81" s="70" t="s">
        <v>11</v>
      </c>
      <c r="F81" s="70" t="s">
        <v>55</v>
      </c>
      <c r="G81" s="70">
        <v>6253.3329999999996</v>
      </c>
      <c r="H81" s="70">
        <v>0.80629999999999991</v>
      </c>
      <c r="I81" s="70">
        <v>3</v>
      </c>
      <c r="J81" s="70">
        <v>9.8818777557661969E-2</v>
      </c>
      <c r="K81" s="70">
        <v>10.119534209138417</v>
      </c>
      <c r="L81" s="70">
        <v>189842.45</v>
      </c>
      <c r="M81" s="70">
        <v>94921225</v>
      </c>
      <c r="N81" s="70">
        <v>153069.967</v>
      </c>
      <c r="O81" s="70">
        <v>36772.480000000003</v>
      </c>
      <c r="P81" s="70">
        <v>113135288.19</v>
      </c>
      <c r="Q81" s="70">
        <v>500</v>
      </c>
      <c r="R81" s="70">
        <v>916.66666666666663</v>
      </c>
    </row>
    <row r="82" spans="1:18" x14ac:dyDescent="0.2">
      <c r="A82" s="70">
        <v>2015</v>
      </c>
      <c r="B82" s="70" t="s">
        <v>7</v>
      </c>
      <c r="C82" s="70" t="s">
        <v>37</v>
      </c>
      <c r="D82" s="70" t="s">
        <v>38</v>
      </c>
      <c r="E82" s="70" t="s">
        <v>11</v>
      </c>
      <c r="F82" s="70" t="s">
        <v>53</v>
      </c>
      <c r="G82" s="70">
        <v>258.3</v>
      </c>
      <c r="H82" s="70">
        <v>0.68490000000000006</v>
      </c>
      <c r="I82" s="70">
        <v>3</v>
      </c>
      <c r="J82" s="70">
        <v>9.8818777557661969E-2</v>
      </c>
      <c r="K82" s="70">
        <v>10.119534209138417</v>
      </c>
      <c r="L82" s="70">
        <v>7841.63</v>
      </c>
      <c r="M82" s="70">
        <v>3920815</v>
      </c>
      <c r="N82" s="70">
        <v>5370.732</v>
      </c>
      <c r="O82" s="70">
        <v>2470.9</v>
      </c>
      <c r="P82" s="70">
        <v>3678414.35</v>
      </c>
      <c r="Q82" s="70">
        <v>500</v>
      </c>
      <c r="R82" s="70">
        <v>1000</v>
      </c>
    </row>
    <row r="83" spans="1:18" x14ac:dyDescent="0.2">
      <c r="A83" s="70">
        <v>2015</v>
      </c>
      <c r="B83" s="70" t="s">
        <v>7</v>
      </c>
      <c r="C83" s="70" t="s">
        <v>37</v>
      </c>
      <c r="D83" s="70" t="s">
        <v>38</v>
      </c>
      <c r="E83" s="70" t="s">
        <v>12</v>
      </c>
      <c r="F83" s="70" t="s">
        <v>55</v>
      </c>
      <c r="G83" s="70">
        <v>1355.2</v>
      </c>
      <c r="H83" s="70">
        <v>0.88736666666666675</v>
      </c>
      <c r="I83" s="70">
        <v>3</v>
      </c>
      <c r="J83" s="70">
        <v>0.13682228265561602</v>
      </c>
      <c r="K83" s="70">
        <v>7.3087510352170977</v>
      </c>
      <c r="L83" s="70">
        <v>29714.46</v>
      </c>
      <c r="M83" s="70">
        <v>37143075</v>
      </c>
      <c r="N83" s="70">
        <v>26367.620999999999</v>
      </c>
      <c r="O83" s="70">
        <v>3346.84</v>
      </c>
      <c r="P83" s="70">
        <v>48355345.770000003</v>
      </c>
      <c r="Q83" s="70">
        <v>1250</v>
      </c>
      <c r="R83" s="70">
        <v>2066.6666666666665</v>
      </c>
    </row>
    <row r="84" spans="1:18" x14ac:dyDescent="0.2">
      <c r="A84" s="70">
        <v>2015</v>
      </c>
      <c r="B84" s="70" t="s">
        <v>7</v>
      </c>
      <c r="C84" s="70" t="s">
        <v>37</v>
      </c>
      <c r="D84" s="70" t="s">
        <v>38</v>
      </c>
      <c r="E84" s="70" t="s">
        <v>12</v>
      </c>
      <c r="F84" s="70" t="s">
        <v>53</v>
      </c>
      <c r="G84" s="70">
        <v>910</v>
      </c>
      <c r="H84" s="70">
        <v>0.92293333333333327</v>
      </c>
      <c r="I84" s="70">
        <v>3</v>
      </c>
      <c r="J84" s="70">
        <v>0.13682228265561602</v>
      </c>
      <c r="K84" s="70">
        <v>7.3087510352170977</v>
      </c>
      <c r="L84" s="70">
        <v>19952.89</v>
      </c>
      <c r="M84" s="70">
        <v>9976445</v>
      </c>
      <c r="N84" s="70">
        <v>18415.187000000002</v>
      </c>
      <c r="O84" s="70">
        <v>1537.7</v>
      </c>
      <c r="P84" s="70">
        <v>16995989.920000002</v>
      </c>
      <c r="Q84" s="70">
        <v>500</v>
      </c>
      <c r="R84" s="70">
        <v>1000</v>
      </c>
    </row>
    <row r="85" spans="1:18" x14ac:dyDescent="0.2">
      <c r="A85" s="70">
        <v>2015</v>
      </c>
      <c r="B85" s="70" t="s">
        <v>7</v>
      </c>
      <c r="C85" s="70" t="s">
        <v>39</v>
      </c>
      <c r="D85" s="70" t="s">
        <v>47</v>
      </c>
      <c r="E85" s="70" t="s">
        <v>12</v>
      </c>
      <c r="F85" s="70" t="s">
        <v>55</v>
      </c>
      <c r="G85" s="70">
        <v>924</v>
      </c>
      <c r="H85" s="70">
        <v>0.99</v>
      </c>
      <c r="I85" s="70">
        <v>3</v>
      </c>
      <c r="J85" s="70">
        <v>1.7281644091546006E-2</v>
      </c>
      <c r="K85" s="70">
        <v>57.86486486486487</v>
      </c>
      <c r="L85" s="70">
        <v>160401.41</v>
      </c>
      <c r="M85" s="70">
        <v>160401410</v>
      </c>
      <c r="N85" s="70">
        <v>158797.39600000001</v>
      </c>
      <c r="O85" s="70">
        <v>1604.01</v>
      </c>
      <c r="P85" s="70">
        <v>204372248.65000001</v>
      </c>
      <c r="Q85" s="70">
        <v>1000</v>
      </c>
      <c r="R85" s="70">
        <v>1300</v>
      </c>
    </row>
    <row r="86" spans="1:18" x14ac:dyDescent="0.2">
      <c r="A86" s="70">
        <v>2015</v>
      </c>
      <c r="B86" s="70" t="s">
        <v>7</v>
      </c>
      <c r="C86" s="70" t="s">
        <v>39</v>
      </c>
      <c r="D86" s="70" t="s">
        <v>47</v>
      </c>
      <c r="E86" s="70" t="s">
        <v>12</v>
      </c>
      <c r="F86" s="70" t="s">
        <v>53</v>
      </c>
      <c r="G86" s="70">
        <v>199.5</v>
      </c>
      <c r="H86" s="70">
        <v>0.99</v>
      </c>
      <c r="I86" s="70">
        <v>3</v>
      </c>
      <c r="J86" s="70">
        <v>1.7281644091546006E-2</v>
      </c>
      <c r="K86" s="70">
        <v>57.86486486486487</v>
      </c>
      <c r="L86" s="70">
        <v>34632.120000000003</v>
      </c>
      <c r="M86" s="70">
        <v>51948180</v>
      </c>
      <c r="N86" s="70">
        <v>34285.798999999999</v>
      </c>
      <c r="O86" s="70">
        <v>346.32</v>
      </c>
      <c r="P86" s="70">
        <v>67885882.019999996</v>
      </c>
      <c r="Q86" s="70">
        <v>1500</v>
      </c>
      <c r="R86" s="70">
        <v>2000</v>
      </c>
    </row>
  </sheetData>
  <mergeCells count="1">
    <mergeCell ref="S1:Z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1"/>
  <sheetViews>
    <sheetView showGridLines="0" topLeftCell="P1" zoomScale="90" zoomScaleNormal="90" workbookViewId="0">
      <selection activeCell="C11" sqref="C11"/>
    </sheetView>
  </sheetViews>
  <sheetFormatPr baseColWidth="10" defaultRowHeight="12.75" x14ac:dyDescent="0.2"/>
  <cols>
    <col min="1" max="1" width="15.42578125" customWidth="1"/>
    <col min="2" max="2" width="16" customWidth="1"/>
    <col min="3" max="3" width="10.42578125" customWidth="1"/>
    <col min="4" max="4" width="6.85546875" customWidth="1"/>
    <col min="5" max="5" width="7.7109375" customWidth="1"/>
    <col min="6" max="6" width="19.140625" customWidth="1"/>
    <col min="7" max="7" width="12" bestFit="1" customWidth="1"/>
    <col min="16" max="16" width="11.5703125" customWidth="1"/>
    <col min="18" max="18" width="17.7109375" customWidth="1"/>
    <col min="19" max="19" width="9" customWidth="1"/>
    <col min="20" max="20" width="10.28515625" customWidth="1"/>
    <col min="21" max="21" width="12" bestFit="1" customWidth="1"/>
  </cols>
  <sheetData>
    <row r="1" spans="1:21" x14ac:dyDescent="0.2">
      <c r="A1" s="17" t="s">
        <v>4</v>
      </c>
      <c r="B1" s="36" t="s">
        <v>12</v>
      </c>
      <c r="Q1" s="17" t="s">
        <v>4</v>
      </c>
      <c r="R1" s="36" t="s">
        <v>12</v>
      </c>
      <c r="S1" s="64"/>
      <c r="T1" s="64"/>
      <c r="U1" s="64"/>
    </row>
    <row r="2" spans="1:21" x14ac:dyDescent="0.2">
      <c r="Q2" s="64"/>
      <c r="R2" s="64"/>
      <c r="S2" s="64"/>
      <c r="T2" s="64"/>
      <c r="U2" s="64"/>
    </row>
    <row r="3" spans="1:21" ht="51" x14ac:dyDescent="0.2">
      <c r="A3" s="35" t="s">
        <v>97</v>
      </c>
      <c r="B3" s="37"/>
      <c r="C3" s="7" t="s">
        <v>51</v>
      </c>
      <c r="D3" s="4"/>
      <c r="E3" s="5"/>
      <c r="Q3" s="35" t="s">
        <v>97</v>
      </c>
      <c r="R3" s="37"/>
      <c r="S3" s="7" t="s">
        <v>51</v>
      </c>
      <c r="T3" s="4"/>
      <c r="U3" s="5"/>
    </row>
    <row r="4" spans="1:21" ht="126" x14ac:dyDescent="0.2">
      <c r="A4" s="7" t="s">
        <v>50</v>
      </c>
      <c r="B4" s="7" t="s">
        <v>3</v>
      </c>
      <c r="C4" s="30" t="s">
        <v>157</v>
      </c>
      <c r="D4" s="30" t="s">
        <v>158</v>
      </c>
      <c r="E4" s="31" t="s">
        <v>84</v>
      </c>
      <c r="Q4" s="7" t="s">
        <v>50</v>
      </c>
      <c r="R4" s="7" t="s">
        <v>3</v>
      </c>
      <c r="S4" s="19" t="s">
        <v>157</v>
      </c>
      <c r="T4" s="19" t="s">
        <v>158</v>
      </c>
      <c r="U4" s="31" t="s">
        <v>84</v>
      </c>
    </row>
    <row r="5" spans="1:21" x14ac:dyDescent="0.2">
      <c r="A5" s="3" t="s">
        <v>8</v>
      </c>
      <c r="B5" s="3" t="s">
        <v>42</v>
      </c>
      <c r="C5" s="11">
        <v>998925.47</v>
      </c>
      <c r="D5" s="27"/>
      <c r="E5" s="23">
        <v>998925.47</v>
      </c>
      <c r="Q5" s="3" t="s">
        <v>13</v>
      </c>
      <c r="R5" s="3" t="s">
        <v>14</v>
      </c>
      <c r="S5" s="11">
        <v>5046.47</v>
      </c>
      <c r="T5" s="27"/>
      <c r="U5" s="23">
        <v>5046.47</v>
      </c>
    </row>
    <row r="6" spans="1:21" x14ac:dyDescent="0.2">
      <c r="A6" s="3" t="s">
        <v>85</v>
      </c>
      <c r="B6" s="4"/>
      <c r="C6" s="11">
        <v>998925.47</v>
      </c>
      <c r="D6" s="27"/>
      <c r="E6" s="23">
        <v>998925.47</v>
      </c>
      <c r="Q6" s="3" t="s">
        <v>144</v>
      </c>
      <c r="R6" s="4"/>
      <c r="S6" s="11">
        <v>5046.47</v>
      </c>
      <c r="T6" s="27"/>
      <c r="U6" s="23">
        <v>5046.47</v>
      </c>
    </row>
    <row r="7" spans="1:21" x14ac:dyDescent="0.2">
      <c r="A7" s="3" t="s">
        <v>13</v>
      </c>
      <c r="B7" s="3" t="s">
        <v>14</v>
      </c>
      <c r="C7" s="11">
        <v>39819.699999999997</v>
      </c>
      <c r="D7" s="27">
        <v>25419.26</v>
      </c>
      <c r="E7" s="23">
        <v>65238.959999999992</v>
      </c>
      <c r="Q7" s="3" t="s">
        <v>21</v>
      </c>
      <c r="R7" s="3" t="s">
        <v>22</v>
      </c>
      <c r="S7" s="11">
        <v>427039.18</v>
      </c>
      <c r="T7" s="27"/>
      <c r="U7" s="23">
        <v>427039.18</v>
      </c>
    </row>
    <row r="8" spans="1:21" x14ac:dyDescent="0.2">
      <c r="A8" s="3" t="s">
        <v>144</v>
      </c>
      <c r="B8" s="4"/>
      <c r="C8" s="11">
        <v>39819.699999999997</v>
      </c>
      <c r="D8" s="27">
        <v>25419.26</v>
      </c>
      <c r="E8" s="23">
        <v>65238.959999999992</v>
      </c>
      <c r="Q8" s="3" t="s">
        <v>87</v>
      </c>
      <c r="R8" s="4"/>
      <c r="S8" s="11">
        <v>427039.18</v>
      </c>
      <c r="T8" s="27"/>
      <c r="U8" s="23">
        <v>427039.18</v>
      </c>
    </row>
    <row r="9" spans="1:21" x14ac:dyDescent="0.2">
      <c r="A9" s="3" t="s">
        <v>15</v>
      </c>
      <c r="B9" s="3" t="s">
        <v>16</v>
      </c>
      <c r="C9" s="11">
        <v>8920.5</v>
      </c>
      <c r="D9" s="27"/>
      <c r="E9" s="23">
        <v>8920.5</v>
      </c>
      <c r="Q9" s="3" t="s">
        <v>26</v>
      </c>
      <c r="R9" s="3" t="s">
        <v>28</v>
      </c>
      <c r="S9" s="11">
        <v>635378.56000000006</v>
      </c>
      <c r="T9" s="27">
        <v>517730.19799999997</v>
      </c>
      <c r="U9" s="23">
        <v>1153108.7579999999</v>
      </c>
    </row>
    <row r="10" spans="1:21" x14ac:dyDescent="0.2">
      <c r="A10" s="3" t="s">
        <v>145</v>
      </c>
      <c r="B10" s="4"/>
      <c r="C10" s="11">
        <v>8920.5</v>
      </c>
      <c r="D10" s="27"/>
      <c r="E10" s="23">
        <v>8920.5</v>
      </c>
      <c r="Q10" s="3" t="s">
        <v>95</v>
      </c>
      <c r="R10" s="4"/>
      <c r="S10" s="11">
        <v>635378.56000000006</v>
      </c>
      <c r="T10" s="27">
        <v>517730.19799999997</v>
      </c>
      <c r="U10" s="23">
        <v>1153108.7579999999</v>
      </c>
    </row>
    <row r="11" spans="1:21" x14ac:dyDescent="0.2">
      <c r="A11" s="3" t="s">
        <v>17</v>
      </c>
      <c r="B11" s="3" t="s">
        <v>45</v>
      </c>
      <c r="C11" s="11">
        <v>1812396.29</v>
      </c>
      <c r="D11" s="27">
        <v>4670776.602</v>
      </c>
      <c r="E11" s="23">
        <v>6483172.892</v>
      </c>
      <c r="Q11" s="3" t="s">
        <v>34</v>
      </c>
      <c r="R11" s="3" t="s">
        <v>35</v>
      </c>
      <c r="S11" s="11">
        <v>2070.33</v>
      </c>
      <c r="T11" s="27">
        <v>4177.692</v>
      </c>
      <c r="U11" s="23">
        <v>6248.0219999999999</v>
      </c>
    </row>
    <row r="12" spans="1:21" x14ac:dyDescent="0.2">
      <c r="A12" s="3" t="s">
        <v>86</v>
      </c>
      <c r="B12" s="4"/>
      <c r="C12" s="11">
        <v>1812396.29</v>
      </c>
      <c r="D12" s="27">
        <v>4670776.602</v>
      </c>
      <c r="E12" s="23">
        <v>6483172.892</v>
      </c>
      <c r="Q12" s="3" t="s">
        <v>90</v>
      </c>
      <c r="R12" s="4"/>
      <c r="S12" s="11">
        <v>2070.33</v>
      </c>
      <c r="T12" s="27">
        <v>4177.692</v>
      </c>
      <c r="U12" s="23">
        <v>6248.0219999999999</v>
      </c>
    </row>
    <row r="13" spans="1:21" x14ac:dyDescent="0.2">
      <c r="A13" s="3" t="s">
        <v>21</v>
      </c>
      <c r="B13" s="3" t="s">
        <v>22</v>
      </c>
      <c r="C13" s="11">
        <v>638607.34</v>
      </c>
      <c r="D13" s="27">
        <v>304939.55599999998</v>
      </c>
      <c r="E13" s="23">
        <v>943546.89599999995</v>
      </c>
      <c r="Q13" s="3" t="s">
        <v>37</v>
      </c>
      <c r="R13" s="3" t="s">
        <v>38</v>
      </c>
      <c r="S13" s="11">
        <v>11165.32</v>
      </c>
      <c r="T13" s="27">
        <v>18415.187000000002</v>
      </c>
      <c r="U13" s="23">
        <v>29580.507000000001</v>
      </c>
    </row>
    <row r="14" spans="1:21" x14ac:dyDescent="0.2">
      <c r="A14" s="3" t="s">
        <v>87</v>
      </c>
      <c r="B14" s="4"/>
      <c r="C14" s="11">
        <v>638607.34</v>
      </c>
      <c r="D14" s="27">
        <v>304939.55599999998</v>
      </c>
      <c r="E14" s="23">
        <v>943546.89599999995</v>
      </c>
      <c r="Q14" s="3" t="s">
        <v>91</v>
      </c>
      <c r="R14" s="4"/>
      <c r="S14" s="11">
        <v>11165.32</v>
      </c>
      <c r="T14" s="27">
        <v>18415.187000000002</v>
      </c>
      <c r="U14" s="23">
        <v>29580.507000000001</v>
      </c>
    </row>
    <row r="15" spans="1:21" x14ac:dyDescent="0.2">
      <c r="A15" s="3" t="s">
        <v>23</v>
      </c>
      <c r="B15" s="3" t="s">
        <v>25</v>
      </c>
      <c r="C15" s="11">
        <v>7548.76</v>
      </c>
      <c r="D15" s="27"/>
      <c r="E15" s="23">
        <v>7548.76</v>
      </c>
      <c r="Q15" s="3" t="s">
        <v>39</v>
      </c>
      <c r="R15" s="3" t="s">
        <v>47</v>
      </c>
      <c r="S15" s="11">
        <v>36090.31</v>
      </c>
      <c r="T15" s="27">
        <v>34285.798999999999</v>
      </c>
      <c r="U15" s="23">
        <v>70376.108999999997</v>
      </c>
    </row>
    <row r="16" spans="1:21" x14ac:dyDescent="0.2">
      <c r="A16" s="3" t="s">
        <v>88</v>
      </c>
      <c r="B16" s="4"/>
      <c r="C16" s="11">
        <v>7548.76</v>
      </c>
      <c r="D16" s="27"/>
      <c r="E16" s="23">
        <v>7548.76</v>
      </c>
      <c r="Q16" s="3" t="s">
        <v>96</v>
      </c>
      <c r="R16" s="4"/>
      <c r="S16" s="11">
        <v>36090.31</v>
      </c>
      <c r="T16" s="27">
        <v>34285.798999999999</v>
      </c>
      <c r="U16" s="23">
        <v>70376.108999999997</v>
      </c>
    </row>
    <row r="17" spans="1:21" x14ac:dyDescent="0.2">
      <c r="A17" s="3" t="s">
        <v>26</v>
      </c>
      <c r="B17" s="3" t="s">
        <v>27</v>
      </c>
      <c r="C17" s="11">
        <v>39762.300000000003</v>
      </c>
      <c r="D17" s="27">
        <v>17957.64</v>
      </c>
      <c r="E17" s="23">
        <v>57719.94</v>
      </c>
      <c r="Q17" s="9" t="s">
        <v>84</v>
      </c>
      <c r="R17" s="10"/>
      <c r="S17" s="13">
        <v>1116790.1700000002</v>
      </c>
      <c r="T17" s="29">
        <v>574608.87599999993</v>
      </c>
      <c r="U17" s="25">
        <v>1691399.0459999999</v>
      </c>
    </row>
    <row r="18" spans="1:21" x14ac:dyDescent="0.2">
      <c r="A18" s="6"/>
      <c r="B18" s="8" t="s">
        <v>28</v>
      </c>
      <c r="C18" s="12">
        <v>4130338.9</v>
      </c>
      <c r="D18" s="28">
        <v>4189325.5460000001</v>
      </c>
      <c r="E18" s="24">
        <v>8319664.4460000005</v>
      </c>
    </row>
    <row r="19" spans="1:21" x14ac:dyDescent="0.2">
      <c r="A19" s="3" t="s">
        <v>95</v>
      </c>
      <c r="B19" s="4"/>
      <c r="C19" s="11">
        <v>4170101.1999999997</v>
      </c>
      <c r="D19" s="27">
        <v>4207283.1859999998</v>
      </c>
      <c r="E19" s="23">
        <v>8377384.3860000009</v>
      </c>
    </row>
    <row r="20" spans="1:21" x14ac:dyDescent="0.2">
      <c r="A20" s="3" t="s">
        <v>29</v>
      </c>
      <c r="B20" s="3" t="s">
        <v>31</v>
      </c>
      <c r="C20" s="11">
        <v>12660.24</v>
      </c>
      <c r="D20" s="27">
        <v>11020.968000000001</v>
      </c>
      <c r="E20" s="23">
        <v>23681.207999999999</v>
      </c>
    </row>
    <row r="21" spans="1:21" x14ac:dyDescent="0.2">
      <c r="A21" s="3" t="s">
        <v>89</v>
      </c>
      <c r="B21" s="4"/>
      <c r="C21" s="11">
        <v>12660.24</v>
      </c>
      <c r="D21" s="27">
        <v>11020.968000000001</v>
      </c>
      <c r="E21" s="23">
        <v>23681.207999999999</v>
      </c>
    </row>
    <row r="22" spans="1:21" x14ac:dyDescent="0.2">
      <c r="A22" s="3" t="s">
        <v>32</v>
      </c>
      <c r="B22" s="3" t="s">
        <v>33</v>
      </c>
      <c r="C22" s="11">
        <v>906313.73</v>
      </c>
      <c r="D22" s="27">
        <v>2475627</v>
      </c>
      <c r="E22" s="23">
        <v>3381940.73</v>
      </c>
    </row>
    <row r="23" spans="1:21" x14ac:dyDescent="0.2">
      <c r="A23" s="3" t="s">
        <v>146</v>
      </c>
      <c r="B23" s="4"/>
      <c r="C23" s="11">
        <v>906313.73</v>
      </c>
      <c r="D23" s="27">
        <v>2475627</v>
      </c>
      <c r="E23" s="23">
        <v>3381940.73</v>
      </c>
    </row>
    <row r="24" spans="1:21" x14ac:dyDescent="0.2">
      <c r="A24" s="3" t="s">
        <v>34</v>
      </c>
      <c r="B24" s="3" t="s">
        <v>35</v>
      </c>
      <c r="C24" s="11">
        <v>19968.080000000002</v>
      </c>
      <c r="D24" s="27">
        <v>20600.850999999999</v>
      </c>
      <c r="E24" s="23">
        <v>40568.930999999997</v>
      </c>
    </row>
    <row r="25" spans="1:21" x14ac:dyDescent="0.2">
      <c r="A25" s="3" t="s">
        <v>90</v>
      </c>
      <c r="B25" s="4"/>
      <c r="C25" s="11">
        <v>19968.080000000002</v>
      </c>
      <c r="D25" s="27">
        <v>20600.850999999999</v>
      </c>
      <c r="E25" s="23">
        <v>40568.930999999997</v>
      </c>
    </row>
    <row r="26" spans="1:21" x14ac:dyDescent="0.2">
      <c r="A26" s="3" t="s">
        <v>37</v>
      </c>
      <c r="B26" s="3" t="s">
        <v>38</v>
      </c>
      <c r="C26" s="11">
        <v>17606.580000000002</v>
      </c>
      <c r="D26" s="27">
        <v>26367.620999999999</v>
      </c>
      <c r="E26" s="23">
        <v>43974.201000000001</v>
      </c>
    </row>
    <row r="27" spans="1:21" x14ac:dyDescent="0.2">
      <c r="A27" s="3" t="s">
        <v>91</v>
      </c>
      <c r="B27" s="4"/>
      <c r="C27" s="11">
        <v>17606.580000000002</v>
      </c>
      <c r="D27" s="27">
        <v>26367.620999999999</v>
      </c>
      <c r="E27" s="23">
        <v>43974.201000000001</v>
      </c>
    </row>
    <row r="28" spans="1:21" x14ac:dyDescent="0.2">
      <c r="A28" s="3" t="s">
        <v>39</v>
      </c>
      <c r="B28" s="3" t="s">
        <v>40</v>
      </c>
      <c r="C28" s="11">
        <v>211149.18</v>
      </c>
      <c r="D28" s="27"/>
      <c r="E28" s="23">
        <v>211149.18</v>
      </c>
    </row>
    <row r="29" spans="1:21" x14ac:dyDescent="0.2">
      <c r="A29" s="6"/>
      <c r="B29" s="8" t="s">
        <v>47</v>
      </c>
      <c r="C29" s="12">
        <v>377034.44</v>
      </c>
      <c r="D29" s="28">
        <v>158797.39600000001</v>
      </c>
      <c r="E29" s="24">
        <v>535831.83600000001</v>
      </c>
    </row>
    <row r="30" spans="1:21" x14ac:dyDescent="0.2">
      <c r="A30" s="3" t="s">
        <v>96</v>
      </c>
      <c r="B30" s="4"/>
      <c r="C30" s="11">
        <v>588183.62</v>
      </c>
      <c r="D30" s="27">
        <v>158797.39600000001</v>
      </c>
      <c r="E30" s="23">
        <v>746981.01600000006</v>
      </c>
    </row>
    <row r="31" spans="1:21" x14ac:dyDescent="0.2">
      <c r="A31" s="9" t="s">
        <v>84</v>
      </c>
      <c r="B31" s="10"/>
      <c r="C31" s="13">
        <v>9221051.5099999998</v>
      </c>
      <c r="D31" s="29">
        <v>11900832.439999998</v>
      </c>
      <c r="E31" s="25">
        <v>21121883.950000003</v>
      </c>
    </row>
  </sheetData>
  <pageMargins left="0.7" right="0.7" top="0.75" bottom="0.75" header="0.3" footer="0.3"/>
  <pageSetup paperSize="9"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14</vt:i4>
      </vt:variant>
    </vt:vector>
  </HeadingPairs>
  <TitlesOfParts>
    <vt:vector size="34" baseType="lpstr">
      <vt:lpstr>Page_garde</vt:lpstr>
      <vt:lpstr>11_TauxPrecenseMarey</vt:lpstr>
      <vt:lpstr>11_TxPresenceMarey</vt:lpstr>
      <vt:lpstr>12_Pourcentage_type_transform</vt:lpstr>
      <vt:lpstr>12_%_type_transform</vt:lpstr>
      <vt:lpstr>13_Operat_ExporProdPeche</vt:lpstr>
      <vt:lpstr>13_FluxCommer</vt:lpstr>
      <vt:lpstr>23_FluxVal_Poisfrais_TransC1C2</vt:lpstr>
      <vt:lpstr>23_QtePoisVend_HorVilag</vt:lpstr>
      <vt:lpstr>23_PertPoisFraisTransf</vt:lpstr>
      <vt:lpstr>23_ValeurAchVteP_FraisTransf</vt:lpstr>
      <vt:lpstr>24_FluxVal_Poisfrais_TransC3C4</vt:lpstr>
      <vt:lpstr>15_FluxSortantPoissonFrais_C1</vt:lpstr>
      <vt:lpstr>17_ValeurAchatRevent_Poisfrais_</vt:lpstr>
      <vt:lpstr>16_FluxSortantPoissonTransf_C2</vt:lpstr>
      <vt:lpstr>18_ValeurAchatRevente_PoisTrans</vt:lpstr>
      <vt:lpstr>19_FluxPoissonFraisVenduSite_C3</vt:lpstr>
      <vt:lpstr>20_ValeurVente_PoisonFraisSite_</vt:lpstr>
      <vt:lpstr>21_FluxPoisTransfVenduSite_C4</vt:lpstr>
      <vt:lpstr>22_ValeurPoisTransfVenduSite_C4</vt:lpstr>
      <vt:lpstr>_1_11_TauxPrecenseMarey</vt:lpstr>
      <vt:lpstr>_10_20_ValeurVente_PoisonFraisSite_C3</vt:lpstr>
      <vt:lpstr>_11_21_FluxPoisTransfVenduSite_C4</vt:lpstr>
      <vt:lpstr>_12_22_ValeurPoisTransfVenduSite_C4</vt:lpstr>
      <vt:lpstr>_13_23_FluxValeur_Poisfrais_TransC1_C2</vt:lpstr>
      <vt:lpstr>_14_24_FluxValeur_Poisfrais_TransC3_C4</vt:lpstr>
      <vt:lpstr>_2_12_Pourcentage_type_transform</vt:lpstr>
      <vt:lpstr>_4_13_Nbre_FluxCommerciaux</vt:lpstr>
      <vt:lpstr>_5_15_FluxSortantPoissonFrais_C1</vt:lpstr>
      <vt:lpstr>_6_16_FluxSortantPoissonTransf_C2</vt:lpstr>
      <vt:lpstr>_7_17_ValeurAchatRevent_Poisfrais_C1</vt:lpstr>
      <vt:lpstr>_8_18_ValeurAchatRevente_PoisTransf_C2</vt:lpstr>
      <vt:lpstr>_9_19_FluxPoissonFraisVenduSite_C3</vt:lpstr>
      <vt:lpstr>Page_garde!_Toc451967234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Carole ESCARAVAGE</cp:lastModifiedBy>
  <dcterms:created xsi:type="dcterms:W3CDTF">2016-04-22T16:31:24Z</dcterms:created>
  <dcterms:modified xsi:type="dcterms:W3CDTF">2016-06-28T13:54:34Z</dcterms:modified>
</cp:coreProperties>
</file>